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92" windowHeight="10548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C324" i="4" l="1"/>
  <c r="B324" i="4"/>
  <c r="C314" i="4"/>
  <c r="B314" i="4"/>
  <c r="C302" i="4"/>
  <c r="B302" i="4"/>
  <c r="C284" i="4"/>
  <c r="B284" i="4"/>
  <c r="C261" i="4"/>
  <c r="B261" i="4"/>
  <c r="C249" i="4"/>
  <c r="B249" i="4"/>
  <c r="C232" i="4"/>
  <c r="B232" i="4"/>
  <c r="C213" i="4"/>
  <c r="B213" i="4"/>
  <c r="C188" i="4"/>
  <c r="B188" i="4"/>
  <c r="C175" i="4"/>
  <c r="B175" i="4"/>
  <c r="C156" i="4"/>
  <c r="B156" i="4"/>
  <c r="C143" i="4"/>
  <c r="B143" i="4"/>
  <c r="C114" i="4"/>
  <c r="B114" i="4"/>
  <c r="C94" i="4"/>
  <c r="B94" i="4"/>
  <c r="C77" i="4"/>
  <c r="B77" i="4"/>
  <c r="C55" i="4"/>
  <c r="B55" i="4"/>
  <c r="C13" i="4" l="1"/>
  <c r="B13" i="4"/>
</calcChain>
</file>

<file path=xl/sharedStrings.xml><?xml version="1.0" encoding="utf-8"?>
<sst xmlns="http://schemas.openxmlformats.org/spreadsheetml/2006/main" count="316" uniqueCount="271">
  <si>
    <t>к Закону Республики Крым</t>
  </si>
  <si>
    <t>Таблица 1</t>
  </si>
  <si>
    <t>(рублей)</t>
  </si>
  <si>
    <t>Наименование</t>
  </si>
  <si>
    <t>Таблица 2</t>
  </si>
  <si>
    <t xml:space="preserve">Распределение дотации на  выравнивание бюджетной обеспеченности муниципальных районов  (городских округов) </t>
  </si>
  <si>
    <t xml:space="preserve">городской округ Алушта </t>
  </si>
  <si>
    <t>городской округ Армянск</t>
  </si>
  <si>
    <t>городской округ Джанкой</t>
  </si>
  <si>
    <t>городской округ Керчь</t>
  </si>
  <si>
    <t>городской округ Красноперекопск</t>
  </si>
  <si>
    <t>городской округ Саки</t>
  </si>
  <si>
    <t>городской округ Феодосия</t>
  </si>
  <si>
    <t>Бахчисарайский район</t>
  </si>
  <si>
    <t>Джанкойский  район</t>
  </si>
  <si>
    <t>Кировский  район</t>
  </si>
  <si>
    <t>Красногвардейский  район</t>
  </si>
  <si>
    <t>Красноперекопский  район</t>
  </si>
  <si>
    <t>Ленинский  район</t>
  </si>
  <si>
    <t>Нижнегорский  район</t>
  </si>
  <si>
    <t>Первомайский  район</t>
  </si>
  <si>
    <t>Раздольненский  район</t>
  </si>
  <si>
    <t>Сакский  район</t>
  </si>
  <si>
    <t>Симферопольский  район</t>
  </si>
  <si>
    <t>Советский  район</t>
  </si>
  <si>
    <t>Черноморский  район</t>
  </si>
  <si>
    <t>ВСЕГО</t>
  </si>
  <si>
    <t xml:space="preserve"> </t>
  </si>
  <si>
    <t>Таблица 3</t>
  </si>
  <si>
    <t>городской округ Алушта</t>
  </si>
  <si>
    <t xml:space="preserve">городской округ Евпатория </t>
  </si>
  <si>
    <t>Ароматненское сельское поселение</t>
  </si>
  <si>
    <t>Вилинское сельское поселение</t>
  </si>
  <si>
    <t>Железнодорожненское сельское поселение</t>
  </si>
  <si>
    <t>Зеленовское сельское поселение</t>
  </si>
  <si>
    <t>Каштановское сельское поселение</t>
  </si>
  <si>
    <t>Красномакское сельское поселение</t>
  </si>
  <si>
    <t>Куйбышевское сельское поселение</t>
  </si>
  <si>
    <t>Плодовское сельское поселение</t>
  </si>
  <si>
    <t>Почтовское сельское поселение</t>
  </si>
  <si>
    <t>Скалистовское сельское поселение</t>
  </si>
  <si>
    <t>Табачненское сельское поселение</t>
  </si>
  <si>
    <t>Белогорский  район</t>
  </si>
  <si>
    <t>Городское поселение Белогорск</t>
  </si>
  <si>
    <t>Ароматновское сельское поселение</t>
  </si>
  <si>
    <t>Богатовское сельское поселение</t>
  </si>
  <si>
    <t>Васильевское сельское поселение</t>
  </si>
  <si>
    <t>Вишенское сельское поселение</t>
  </si>
  <si>
    <t>Зеленогорское сельское поселение</t>
  </si>
  <si>
    <t>Земляничненское сельское поселение</t>
  </si>
  <si>
    <t>Зуйское сельское поселение</t>
  </si>
  <si>
    <t>Зыбинское сельское поселение</t>
  </si>
  <si>
    <t>Криничненское сельское поселение</t>
  </si>
  <si>
    <t>Крымскорозовское сельское поселение</t>
  </si>
  <si>
    <t>Курское сельское поселение</t>
  </si>
  <si>
    <t>Мельничное сельское поселение</t>
  </si>
  <si>
    <t>Мичуринское сельское поселение</t>
  </si>
  <si>
    <t>Муромское сельское поселение</t>
  </si>
  <si>
    <t>Новожиловское сельское поселение</t>
  </si>
  <si>
    <t>Русаковское сельское поселение</t>
  </si>
  <si>
    <t>Цветочненское сельское поселение</t>
  </si>
  <si>
    <t>Чернопольское сельское поселение</t>
  </si>
  <si>
    <t>Джанкойский район</t>
  </si>
  <si>
    <t>Азовское сельское поселение</t>
  </si>
  <si>
    <t>Вольновское сельское поселение</t>
  </si>
  <si>
    <t>Ермаковское сельское поселение</t>
  </si>
  <si>
    <t>Завет-Ленинское сельское поселение</t>
  </si>
  <si>
    <t>Заречненское сельское поселение</t>
  </si>
  <si>
    <t>Изумрудновское сельское поселение</t>
  </si>
  <si>
    <t>Кондратьевское сельское поселение</t>
  </si>
  <si>
    <t>Крымковское сельское поселение</t>
  </si>
  <si>
    <t>Лобановское сельское поселение</t>
  </si>
  <si>
    <t>Луганское сельское поселение</t>
  </si>
  <si>
    <t>Майское сельское поселение</t>
  </si>
  <si>
    <t>Масловское сельское поселение</t>
  </si>
  <si>
    <t>Медведевское сельское поселение</t>
  </si>
  <si>
    <t>Мирновское сельское поселение</t>
  </si>
  <si>
    <t>Новокрымское сельское поселение</t>
  </si>
  <si>
    <t>Пахаревское сельское поселение</t>
  </si>
  <si>
    <t>Победненское сельское поселение</t>
  </si>
  <si>
    <t>Просторненское сельское поселение</t>
  </si>
  <si>
    <t>Роскошненское сельское поселение</t>
  </si>
  <si>
    <t>Рощинское сельское поселение</t>
  </si>
  <si>
    <t>Светловское сельское поселение</t>
  </si>
  <si>
    <t>Стальненское сельское поселение</t>
  </si>
  <si>
    <t>Целинное сельское поселение</t>
  </si>
  <si>
    <t>Чайкинское сельское поселение</t>
  </si>
  <si>
    <t>Ярковское сельское поселение</t>
  </si>
  <si>
    <t>Яркополенское сельское поселение</t>
  </si>
  <si>
    <t>Яснополянское сельское поселение</t>
  </si>
  <si>
    <t xml:space="preserve">Городское поселение Старый Крым </t>
  </si>
  <si>
    <t>Абрикосовское сельское поселение</t>
  </si>
  <si>
    <t>Владиславовское сельское поселение</t>
  </si>
  <si>
    <t>Журавское сельское поселение</t>
  </si>
  <si>
    <t>Золотополенское сельское поселение</t>
  </si>
  <si>
    <t>Партизанское сельское поселение</t>
  </si>
  <si>
    <t>Первомайское сельское поселение</t>
  </si>
  <si>
    <t>Приветненское сельское поселение</t>
  </si>
  <si>
    <t>Синицынское сельское поселение</t>
  </si>
  <si>
    <t>Токаревское сельское поселение</t>
  </si>
  <si>
    <t>Александровское сельское поселение</t>
  </si>
  <si>
    <t>Амурское сельское поселение</t>
  </si>
  <si>
    <t>Восходненское сельское поселение</t>
  </si>
  <si>
    <t>Зерновское сельское поселение</t>
  </si>
  <si>
    <t>Калининское сельское поселение</t>
  </si>
  <si>
    <t>Клепининское сельское поселение</t>
  </si>
  <si>
    <t>Колодезянское сельское поселение</t>
  </si>
  <si>
    <t>Котельниковское сельское поселение</t>
  </si>
  <si>
    <t>Краснознаменское сельское поселение</t>
  </si>
  <si>
    <t>Ленинское сельское поселение</t>
  </si>
  <si>
    <t>Марьяновское сельское поселение</t>
  </si>
  <si>
    <t>Найденовское сельское поселение</t>
  </si>
  <si>
    <t>Новопокровское сельское поселение</t>
  </si>
  <si>
    <t>Полтавское сельское поселение</t>
  </si>
  <si>
    <t>Пятихатское сельское поселение</t>
  </si>
  <si>
    <t>Ровновское сельское поселение</t>
  </si>
  <si>
    <t>Янтарненское сельское поселение</t>
  </si>
  <si>
    <t>Братское сельское поселение</t>
  </si>
  <si>
    <t>Вишневское сельское поселение</t>
  </si>
  <si>
    <t>Воинское сельское поселение</t>
  </si>
  <si>
    <t>Ишунское сельское поселение</t>
  </si>
  <si>
    <t>Магазинское сельское поселение</t>
  </si>
  <si>
    <t>Новопавловское сельское поселение</t>
  </si>
  <si>
    <t>Орловское сельское поселение</t>
  </si>
  <si>
    <t>Совхозненское сельское поселение</t>
  </si>
  <si>
    <t xml:space="preserve">Городское поселение Щелкино </t>
  </si>
  <si>
    <t>Багеровское сельское поселение</t>
  </si>
  <si>
    <t>Батальненское сельское поселение</t>
  </si>
  <si>
    <t>Виноградненское сельское поселение</t>
  </si>
  <si>
    <t>Войковское сельское поселение</t>
  </si>
  <si>
    <t>Глазовское сельское поселение</t>
  </si>
  <si>
    <t>Горностаевское сельское поселение</t>
  </si>
  <si>
    <t>Заветненское сельское поселение</t>
  </si>
  <si>
    <t>Ильичевское сельское поселение</t>
  </si>
  <si>
    <t>Калиновское сельское поселение</t>
  </si>
  <si>
    <t>Кировское сельское поселение</t>
  </si>
  <si>
    <t>Красногорское сельское поселение</t>
  </si>
  <si>
    <t>Луговское сельское поселение</t>
  </si>
  <si>
    <t>Марфовское сельское поселение</t>
  </si>
  <si>
    <t>Новониколаевское сельское поселение</t>
  </si>
  <si>
    <t>Октябрьское сельское поселение</t>
  </si>
  <si>
    <t>Останинское сельское поселение</t>
  </si>
  <si>
    <t>Приозерновское сельское поселение</t>
  </si>
  <si>
    <t>Семисотское сельское поселение</t>
  </si>
  <si>
    <t>Уваровское сельское поселение</t>
  </si>
  <si>
    <t>Челядиновское сельское поселение</t>
  </si>
  <si>
    <t>Чистопольское сельское поселение</t>
  </si>
  <si>
    <t>Акимовское сельское поселение</t>
  </si>
  <si>
    <t>Дрофинское сельское поселение</t>
  </si>
  <si>
    <t>Емельяновское сельское поселение</t>
  </si>
  <si>
    <t>Желябовское сельское поселение</t>
  </si>
  <si>
    <t>Жемчужинское сельское поселение</t>
  </si>
  <si>
    <t>Зоркинское сельское поселение</t>
  </si>
  <si>
    <t>Ивановское сельское поселение</t>
  </si>
  <si>
    <t>Изобильненское сельское поселение</t>
  </si>
  <si>
    <t>Лиственское сельское поселение</t>
  </si>
  <si>
    <t>Михайловское сельское поселение</t>
  </si>
  <si>
    <t>Охотское сельское поселение</t>
  </si>
  <si>
    <t>Новогригорьевское сельское поселение</t>
  </si>
  <si>
    <t>Пшеничненское сельское поселение</t>
  </si>
  <si>
    <t>Садовое сельское поселение</t>
  </si>
  <si>
    <t>Чкаловское сельское поселение</t>
  </si>
  <si>
    <t>Алексеевское сельское поселение</t>
  </si>
  <si>
    <t>Гвардейское сельское поселение</t>
  </si>
  <si>
    <t>Гришинское сельское поселение</t>
  </si>
  <si>
    <t>Кормовское сельское поселение</t>
  </si>
  <si>
    <t>Крестьяновское сельское поселение</t>
  </si>
  <si>
    <t>Островское сельское поселение</t>
  </si>
  <si>
    <t>Правдовское сельское поселение</t>
  </si>
  <si>
    <t>Сарыбашское сельское поселение</t>
  </si>
  <si>
    <t>Стахановское сельское поселение</t>
  </si>
  <si>
    <t>Степновское сельское поселение</t>
  </si>
  <si>
    <t>Черновское сельское поселение</t>
  </si>
  <si>
    <t>Березовское сельское поселение</t>
  </si>
  <si>
    <t>Ботаническое сельское поселение</t>
  </si>
  <si>
    <t>Зиминское сельское поселение</t>
  </si>
  <si>
    <t>Ковыльновское сельское поселение</t>
  </si>
  <si>
    <t>Кукушкинское сельское поселение</t>
  </si>
  <si>
    <t>Новоселовское сельское поселение</t>
  </si>
  <si>
    <t>Ручьевское сельское поселение</t>
  </si>
  <si>
    <t>Серебрянское сельское поселение</t>
  </si>
  <si>
    <t>Славновское сельское поселение</t>
  </si>
  <si>
    <t>Славянское сельское поселение</t>
  </si>
  <si>
    <t>Чернышевское сельское поселение</t>
  </si>
  <si>
    <t>Вересаевское сельское поселение</t>
  </si>
  <si>
    <t>Веселовское сельское поселение</t>
  </si>
  <si>
    <t>Виноградовское сельское поселение</t>
  </si>
  <si>
    <t>Воробьевское сельское поселение</t>
  </si>
  <si>
    <t>Геройское сельское поселение</t>
  </si>
  <si>
    <t>Добрушинское сельское поселение</t>
  </si>
  <si>
    <t>Кольцовское сельское поселение</t>
  </si>
  <si>
    <t>Крайненское сельское поселение</t>
  </si>
  <si>
    <t>Крымское сельское поселение</t>
  </si>
  <si>
    <t>Митяевское сельское поселение</t>
  </si>
  <si>
    <t>Ореховское сельское поселение</t>
  </si>
  <si>
    <t>Охотниковское сельское поселение</t>
  </si>
  <si>
    <t>Ромашкинское сельское поселение</t>
  </si>
  <si>
    <t>Сизовское сельское поселение</t>
  </si>
  <si>
    <t>Столбовское сельское поселение</t>
  </si>
  <si>
    <t>Суворовское сельское поселение</t>
  </si>
  <si>
    <t>Уютненское сельское поселение</t>
  </si>
  <si>
    <t>Фрунзенское сельское поселение</t>
  </si>
  <si>
    <t>Штормовское сельское поселение</t>
  </si>
  <si>
    <t>Донское сельское поселение</t>
  </si>
  <si>
    <t>Кольчугинское сельское поселение</t>
  </si>
  <si>
    <t>Мазанское сельское поселение</t>
  </si>
  <si>
    <t>Молодежненское сельское поселение</t>
  </si>
  <si>
    <t>Николаевское сельское поселение</t>
  </si>
  <si>
    <t>Новоандреевское сельское поселение</t>
  </si>
  <si>
    <t>Пожарское сельское поселение</t>
  </si>
  <si>
    <t>Родниковское сельское поселение</t>
  </si>
  <si>
    <t>Скворцовское сельское поселение</t>
  </si>
  <si>
    <t>Урожайновское сельское поселение</t>
  </si>
  <si>
    <t>Чистенское сельское поселение</t>
  </si>
  <si>
    <t>Широковское сельское поселение</t>
  </si>
  <si>
    <t>Школьненское сельское поселение</t>
  </si>
  <si>
    <t>Дмитровское сельское поселение</t>
  </si>
  <si>
    <t>Красногвардейское сельское поселение</t>
  </si>
  <si>
    <t>Краснофлотское сельское поселение</t>
  </si>
  <si>
    <t>Некрасовское сельское поселение</t>
  </si>
  <si>
    <t>Прудовское сельское поселение</t>
  </si>
  <si>
    <t>Чапаевское сельское поселение</t>
  </si>
  <si>
    <t>Черноземненское сельское поселение</t>
  </si>
  <si>
    <t>Далековское сельское поселение</t>
  </si>
  <si>
    <t>Межводненское сельское поселение</t>
  </si>
  <si>
    <t>Новоивановское сельское поселение</t>
  </si>
  <si>
    <t>Окуневское сельское поселение</t>
  </si>
  <si>
    <t>Оленевское сельское поселение</t>
  </si>
  <si>
    <t xml:space="preserve">Сумма </t>
  </si>
  <si>
    <t>на 2020 год</t>
  </si>
  <si>
    <t xml:space="preserve">Итого </t>
  </si>
  <si>
    <t>Наименование муниципальных образований в Республике Крым</t>
  </si>
  <si>
    <t>2020 год</t>
  </si>
  <si>
    <t>ГОРОДСКИЕ ОКРУГА:</t>
  </si>
  <si>
    <t xml:space="preserve">городской округ Судак </t>
  </si>
  <si>
    <t xml:space="preserve">городской округ Феодосия </t>
  </si>
  <si>
    <t>МУНИЦИПАЛЬНЫЕ РАЙОНЫ:</t>
  </si>
  <si>
    <t>Симферопольский район</t>
  </si>
  <si>
    <t xml:space="preserve">Нераспределенный резерв </t>
  </si>
  <si>
    <t>МУНИЦИПАЛЬНЫЕ РАЙОНЫ :</t>
  </si>
  <si>
    <t>городское поселение Бахчисарай</t>
  </si>
  <si>
    <t>Красноармейское сельское поселение</t>
  </si>
  <si>
    <t>Почетненское сельское поселение</t>
  </si>
  <si>
    <t>Филатовское сельское поселение</t>
  </si>
  <si>
    <t>Нижнегорский район</t>
  </si>
  <si>
    <t>Нераспределенный резерв</t>
  </si>
  <si>
    <t>Приложение 11а</t>
  </si>
  <si>
    <t>Объём дотаций, предоставляемых муниципальным образованиям Республики Крым из бюджета Республики Крым на плановый период 2020 и 2021 годов</t>
  </si>
  <si>
    <t>на 2021 год</t>
  </si>
  <si>
    <t xml:space="preserve">Дотации бюджетам муниципальных образований на выравнивание бюджетной обеспеченности поселений в рамках Государственной программы Республики Крым "Управление финансами Республики Крым" </t>
  </si>
  <si>
    <t xml:space="preserve">Дотации бюджетам муниципальных образований на выравнивание бюджетной обеспеченности муниципальных районов (городских округов) в рамках Государственной программы Республики Крым "Управление финансами Республики Крым" </t>
  </si>
  <si>
    <t xml:space="preserve">Дотации на поддержку мер по обеспечению сбалансированности местных бюджетов в рамках Государственной программы Республики Крым "Управление финансами Республики Крым" </t>
  </si>
  <si>
    <t>Распределение дотаций на выравнивание бюджетной обеспеченности муниципальных образований в Республике Крым на 2020–2021 годы</t>
  </si>
  <si>
    <t>2021 год</t>
  </si>
  <si>
    <t>Распределение дотации на выравнивание бюджетной обеспеченности поселений</t>
  </si>
  <si>
    <t>Верхореченское сельское поселение</t>
  </si>
  <si>
    <t>Голубинское сельское поселение</t>
  </si>
  <si>
    <t>Долинненское сельское поселение</t>
  </si>
  <si>
    <t>Тенистовское сельское поселение</t>
  </si>
  <si>
    <t>Льговское сельское поселение</t>
  </si>
  <si>
    <t>Ильинское сельское поселение</t>
  </si>
  <si>
    <t>Мысовское сельское поселение</t>
  </si>
  <si>
    <t>Косточковское сельское поселение</t>
  </si>
  <si>
    <t>Митрофановское сельское поселение</t>
  </si>
  <si>
    <t>Сусанинское сельское поселение</t>
  </si>
  <si>
    <t>Лесновское сельское поселение</t>
  </si>
  <si>
    <t>Перовское сельское поселение</t>
  </si>
  <si>
    <t xml:space="preserve"> Пушкинское сельское поселение</t>
  </si>
  <si>
    <t>Красноярское сельское поселение</t>
  </si>
  <si>
    <t>"О бюджете Республики Крым на 2019 год</t>
  </si>
  <si>
    <t xml:space="preserve"> и на плановый период 2020 и 2021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</si>
</sst>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0"/>
      <name val="Arial Cyr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6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4" fontId="2" fillId="0" borderId="2" xfId="0" applyNumberFormat="1" applyFont="1" applyBorder="1" applyAlignment="1">
      <alignment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3" fillId="0" borderId="2" xfId="0" applyFont="1" applyBorder="1" applyAlignment="1">
      <alignment vertical="center"/>
    </xf>
    <xf numFmtId="4" fontId="2" fillId="0" borderId="4" xfId="0" applyNumberFormat="1" applyFont="1" applyBorder="1" applyAlignment="1">
      <alignment horizontal="right" vertical="center" wrapText="1"/>
    </xf>
    <xf numFmtId="4" fontId="3" fillId="0" borderId="5" xfId="0" applyNumberFormat="1" applyFont="1" applyBorder="1" applyAlignment="1">
      <alignment horizontal="right" vertical="center"/>
    </xf>
    <xf numFmtId="0" fontId="2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vertical="center"/>
    </xf>
    <xf numFmtId="0" fontId="1" fillId="0" borderId="5" xfId="0" applyFont="1" applyBorder="1" applyAlignment="1">
      <alignment horizontal="right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4" fontId="2" fillId="0" borderId="6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 wrapText="1"/>
    </xf>
    <xf numFmtId="4" fontId="2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 wrapText="1"/>
    </xf>
    <xf numFmtId="4" fontId="3" fillId="0" borderId="6" xfId="0" applyNumberFormat="1" applyFont="1" applyBorder="1" applyAlignment="1">
      <alignment vertical="center"/>
    </xf>
    <xf numFmtId="4" fontId="2" fillId="0" borderId="7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4" fontId="2" fillId="0" borderId="0" xfId="0" applyNumberFormat="1" applyFont="1" applyBorder="1" applyAlignment="1">
      <alignment horizontal="right" vertical="center" wrapText="1"/>
    </xf>
    <xf numFmtId="4" fontId="2" fillId="0" borderId="0" xfId="0" applyNumberFormat="1" applyFont="1" applyBorder="1" applyAlignment="1">
      <alignment vertical="center"/>
    </xf>
    <xf numFmtId="4" fontId="3" fillId="0" borderId="0" xfId="0" applyNumberFormat="1" applyFont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4" fontId="3" fillId="0" borderId="7" xfId="0" applyNumberFormat="1" applyFont="1" applyBorder="1" applyAlignment="1">
      <alignment vertical="center"/>
    </xf>
    <xf numFmtId="0" fontId="1" fillId="0" borderId="0" xfId="0" applyFont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vertical="center" wrapText="1"/>
    </xf>
    <xf numFmtId="4" fontId="2" fillId="0" borderId="4" xfId="0" applyNumberFormat="1" applyFont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horizontal="right" vertical="center" wrapText="1"/>
    </xf>
    <xf numFmtId="4" fontId="3" fillId="0" borderId="6" xfId="0" applyNumberFormat="1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2" fillId="0" borderId="6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right" vertical="center"/>
    </xf>
    <xf numFmtId="4" fontId="2" fillId="0" borderId="6" xfId="0" applyNumberFormat="1" applyFont="1" applyBorder="1" applyAlignment="1">
      <alignment horizontal="left" vertical="center"/>
    </xf>
    <xf numFmtId="4" fontId="2" fillId="0" borderId="12" xfId="0" applyNumberFormat="1" applyFont="1" applyBorder="1" applyAlignment="1">
      <alignment horizontal="left" vertical="center"/>
    </xf>
    <xf numFmtId="4" fontId="2" fillId="0" borderId="1" xfId="0" applyNumberFormat="1" applyFont="1" applyBorder="1" applyAlignment="1">
      <alignment horizontal="left" vertical="center"/>
    </xf>
    <xf numFmtId="0" fontId="2" fillId="0" borderId="3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0" fillId="0" borderId="0" xfId="0" applyAlignment="1"/>
    <xf numFmtId="0" fontId="0" fillId="0" borderId="0" xfId="0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7"/>
  <sheetViews>
    <sheetView tabSelected="1" topLeftCell="A55" zoomScaleNormal="100" workbookViewId="0">
      <selection activeCell="D7" sqref="D7"/>
    </sheetView>
  </sheetViews>
  <sheetFormatPr defaultRowHeight="14.4" x14ac:dyDescent="0.3"/>
  <cols>
    <col min="1" max="1" width="40.33203125" style="25" customWidth="1"/>
    <col min="2" max="2" width="25.88671875" style="25" customWidth="1"/>
    <col min="3" max="3" width="26.88671875" style="25" customWidth="1"/>
    <col min="4" max="4" width="26.5546875" style="25" customWidth="1"/>
  </cols>
  <sheetData>
    <row r="1" spans="1:4" x14ac:dyDescent="0.3">
      <c r="A1" s="66" t="s">
        <v>246</v>
      </c>
      <c r="B1" s="67"/>
      <c r="C1" s="67"/>
      <c r="D1" s="68"/>
    </row>
    <row r="2" spans="1:4" x14ac:dyDescent="0.3">
      <c r="A2" s="66" t="s">
        <v>0</v>
      </c>
      <c r="B2" s="67"/>
      <c r="C2" s="67"/>
      <c r="D2" s="68"/>
    </row>
    <row r="3" spans="1:4" x14ac:dyDescent="0.3">
      <c r="A3" s="66" t="s">
        <v>269</v>
      </c>
      <c r="B3" s="67"/>
      <c r="C3" s="67"/>
      <c r="D3" s="68"/>
    </row>
    <row r="4" spans="1:4" ht="15.75" customHeight="1" x14ac:dyDescent="0.3">
      <c r="A4" s="66" t="s">
        <v>270</v>
      </c>
      <c r="B4" s="67"/>
      <c r="C4" s="67"/>
      <c r="D4" s="68"/>
    </row>
    <row r="5" spans="1:4" ht="67.5" customHeight="1" x14ac:dyDescent="0.3">
      <c r="A5" s="49" t="s">
        <v>247</v>
      </c>
      <c r="B5" s="49"/>
      <c r="C5" s="49"/>
    </row>
    <row r="6" spans="1:4" ht="18" x14ac:dyDescent="0.3">
      <c r="A6" s="27"/>
      <c r="C6" s="26" t="s">
        <v>1</v>
      </c>
    </row>
    <row r="7" spans="1:4" ht="18.600000000000001" thickBot="1" x14ac:dyDescent="0.35">
      <c r="A7" s="13"/>
      <c r="C7" s="29" t="s">
        <v>2</v>
      </c>
    </row>
    <row r="8" spans="1:4" ht="15.6" x14ac:dyDescent="0.3">
      <c r="A8" s="50" t="s">
        <v>3</v>
      </c>
      <c r="B8" s="24" t="s">
        <v>228</v>
      </c>
      <c r="C8" s="15" t="s">
        <v>228</v>
      </c>
    </row>
    <row r="9" spans="1:4" ht="16.2" thickBot="1" x14ac:dyDescent="0.35">
      <c r="A9" s="51"/>
      <c r="B9" s="14" t="s">
        <v>229</v>
      </c>
      <c r="C9" s="16" t="s">
        <v>248</v>
      </c>
    </row>
    <row r="10" spans="1:4" ht="94.2" thickBot="1" x14ac:dyDescent="0.35">
      <c r="A10" s="17" t="s">
        <v>249</v>
      </c>
      <c r="B10" s="19">
        <v>478510496</v>
      </c>
      <c r="C10" s="20">
        <v>478510496</v>
      </c>
    </row>
    <row r="11" spans="1:4" ht="125.4" thickBot="1" x14ac:dyDescent="0.35">
      <c r="A11" s="2" t="s">
        <v>250</v>
      </c>
      <c r="B11" s="8">
        <v>493106500</v>
      </c>
      <c r="C11" s="21">
        <v>493106500</v>
      </c>
    </row>
    <row r="12" spans="1:4" ht="94.2" thickBot="1" x14ac:dyDescent="0.35">
      <c r="A12" s="2" t="s">
        <v>251</v>
      </c>
      <c r="B12" s="8">
        <v>976445626</v>
      </c>
      <c r="C12" s="21">
        <v>976445626</v>
      </c>
    </row>
    <row r="13" spans="1:4" ht="16.2" thickBot="1" x14ac:dyDescent="0.35">
      <c r="A13" s="7" t="s">
        <v>230</v>
      </c>
      <c r="B13" s="9">
        <f>B10+B11+B12</f>
        <v>1948062622</v>
      </c>
      <c r="C13" s="9">
        <f>C10+C11+C12</f>
        <v>1948062622</v>
      </c>
    </row>
    <row r="14" spans="1:4" ht="18" customHeight="1" x14ac:dyDescent="0.25">
      <c r="A14" s="1"/>
    </row>
    <row r="15" spans="1:4" ht="18.75" x14ac:dyDescent="0.25">
      <c r="A15" s="1"/>
    </row>
    <row r="16" spans="1:4" ht="18.75" x14ac:dyDescent="0.25">
      <c r="A16" s="1"/>
    </row>
    <row r="17" spans="1:4" ht="18.75" x14ac:dyDescent="0.25">
      <c r="A17" s="1"/>
    </row>
    <row r="18" spans="1:4" ht="18.75" x14ac:dyDescent="0.25">
      <c r="A18" s="1"/>
    </row>
    <row r="19" spans="1:4" ht="18.75" x14ac:dyDescent="0.25">
      <c r="A19" s="1"/>
    </row>
    <row r="20" spans="1:4" ht="18.75" x14ac:dyDescent="0.25">
      <c r="A20" s="1"/>
    </row>
    <row r="21" spans="1:4" ht="18.75" x14ac:dyDescent="0.25">
      <c r="A21" s="1"/>
    </row>
    <row r="22" spans="1:4" ht="65.25" customHeight="1" x14ac:dyDescent="0.3">
      <c r="A22" s="49" t="s">
        <v>252</v>
      </c>
      <c r="B22" s="49"/>
      <c r="C22" s="49"/>
      <c r="D22" s="40"/>
    </row>
    <row r="23" spans="1:4" ht="18" x14ac:dyDescent="0.3">
      <c r="A23" s="52"/>
      <c r="B23" s="52"/>
      <c r="C23" s="53" t="s">
        <v>4</v>
      </c>
      <c r="D23" s="53"/>
    </row>
    <row r="24" spans="1:4" ht="15" x14ac:dyDescent="0.25">
      <c r="A24" s="54"/>
      <c r="B24" s="54"/>
      <c r="C24" s="54"/>
      <c r="D24" s="54"/>
    </row>
    <row r="25" spans="1:4" ht="78" customHeight="1" x14ac:dyDescent="0.3">
      <c r="A25" s="49" t="s">
        <v>5</v>
      </c>
      <c r="B25" s="49"/>
      <c r="C25" s="49"/>
      <c r="D25" s="40"/>
    </row>
    <row r="26" spans="1:4" ht="18.600000000000001" thickBot="1" x14ac:dyDescent="0.35">
      <c r="A26" s="58" t="s">
        <v>2</v>
      </c>
      <c r="B26" s="58"/>
      <c r="C26" s="58"/>
      <c r="D26" s="38"/>
    </row>
    <row r="27" spans="1:4" ht="31.8" thickBot="1" x14ac:dyDescent="0.35">
      <c r="A27" s="10" t="s">
        <v>231</v>
      </c>
      <c r="B27" s="22" t="s">
        <v>232</v>
      </c>
      <c r="C27" s="10" t="s">
        <v>253</v>
      </c>
      <c r="D27" s="36"/>
    </row>
    <row r="28" spans="1:4" ht="16.5" thickBot="1" x14ac:dyDescent="0.3">
      <c r="A28" s="11">
        <v>1</v>
      </c>
      <c r="B28" s="41">
        <v>2</v>
      </c>
      <c r="C28" s="23">
        <v>3</v>
      </c>
      <c r="D28" s="37"/>
    </row>
    <row r="29" spans="1:4" ht="16.2" thickBot="1" x14ac:dyDescent="0.35">
      <c r="A29" s="55" t="s">
        <v>233</v>
      </c>
      <c r="B29" s="56"/>
      <c r="C29" s="57"/>
      <c r="D29" s="32"/>
    </row>
    <row r="30" spans="1:4" ht="16.2" thickBot="1" x14ac:dyDescent="0.35">
      <c r="A30" s="3" t="s">
        <v>6</v>
      </c>
      <c r="B30" s="31">
        <v>10156200</v>
      </c>
      <c r="C30" s="31">
        <v>7007800</v>
      </c>
      <c r="D30" s="33"/>
    </row>
    <row r="31" spans="1:4" ht="16.2" thickBot="1" x14ac:dyDescent="0.35">
      <c r="A31" s="3" t="s">
        <v>7</v>
      </c>
      <c r="B31" s="31">
        <v>8414400</v>
      </c>
      <c r="C31" s="31">
        <v>5974700</v>
      </c>
      <c r="D31" s="33"/>
    </row>
    <row r="32" spans="1:4" ht="16.2" thickBot="1" x14ac:dyDescent="0.35">
      <c r="A32" s="3" t="s">
        <v>8</v>
      </c>
      <c r="B32" s="31">
        <v>8715600</v>
      </c>
      <c r="C32" s="31">
        <v>6422600</v>
      </c>
      <c r="D32" s="33"/>
    </row>
    <row r="33" spans="1:4" ht="16.2" thickBot="1" x14ac:dyDescent="0.35">
      <c r="A33" s="3" t="s">
        <v>30</v>
      </c>
      <c r="B33" s="31">
        <v>23279100</v>
      </c>
      <c r="C33" s="31">
        <v>17220500</v>
      </c>
      <c r="D33" s="33"/>
    </row>
    <row r="34" spans="1:4" ht="16.2" thickBot="1" x14ac:dyDescent="0.35">
      <c r="A34" s="3" t="s">
        <v>9</v>
      </c>
      <c r="B34" s="31">
        <v>26111200</v>
      </c>
      <c r="C34" s="31">
        <v>15447700</v>
      </c>
      <c r="D34" s="33"/>
    </row>
    <row r="35" spans="1:4" ht="16.2" thickBot="1" x14ac:dyDescent="0.35">
      <c r="A35" s="3" t="s">
        <v>10</v>
      </c>
      <c r="B35" s="31">
        <v>6530200</v>
      </c>
      <c r="C35" s="31">
        <v>4842100</v>
      </c>
      <c r="D35" s="33"/>
    </row>
    <row r="36" spans="1:4" ht="16.2" thickBot="1" x14ac:dyDescent="0.35">
      <c r="A36" s="3" t="s">
        <v>11</v>
      </c>
      <c r="B36" s="31">
        <v>5142600</v>
      </c>
      <c r="C36" s="31">
        <v>2612400</v>
      </c>
      <c r="D36" s="33"/>
    </row>
    <row r="37" spans="1:4" ht="16.2" thickBot="1" x14ac:dyDescent="0.35">
      <c r="A37" s="3" t="s">
        <v>234</v>
      </c>
      <c r="B37" s="31">
        <v>6301000</v>
      </c>
      <c r="C37" s="31">
        <v>6755200</v>
      </c>
      <c r="D37" s="33"/>
    </row>
    <row r="38" spans="1:4" ht="16.2" thickBot="1" x14ac:dyDescent="0.35">
      <c r="A38" s="3" t="s">
        <v>235</v>
      </c>
      <c r="B38" s="31">
        <v>13746400</v>
      </c>
      <c r="C38" s="31">
        <v>9251400</v>
      </c>
      <c r="D38" s="33"/>
    </row>
    <row r="39" spans="1:4" ht="16.2" thickBot="1" x14ac:dyDescent="0.35">
      <c r="A39" s="59" t="s">
        <v>236</v>
      </c>
      <c r="B39" s="60"/>
      <c r="C39" s="61"/>
      <c r="D39" s="34"/>
    </row>
    <row r="40" spans="1:4" ht="16.2" thickBot="1" x14ac:dyDescent="0.35">
      <c r="A40" s="3" t="s">
        <v>13</v>
      </c>
      <c r="B40" s="31">
        <v>34970200</v>
      </c>
      <c r="C40" s="31">
        <v>26008100</v>
      </c>
      <c r="D40" s="33"/>
    </row>
    <row r="41" spans="1:4" ht="16.2" thickBot="1" x14ac:dyDescent="0.35">
      <c r="A41" s="3" t="s">
        <v>42</v>
      </c>
      <c r="B41" s="31">
        <v>24970600</v>
      </c>
      <c r="C41" s="31">
        <v>18567500</v>
      </c>
      <c r="D41" s="33"/>
    </row>
    <row r="42" spans="1:4" ht="16.2" thickBot="1" x14ac:dyDescent="0.35">
      <c r="A42" s="3" t="s">
        <v>62</v>
      </c>
      <c r="B42" s="31">
        <v>93963800</v>
      </c>
      <c r="C42" s="31">
        <v>101711900</v>
      </c>
      <c r="D42" s="33"/>
    </row>
    <row r="43" spans="1:4" ht="16.2" thickBot="1" x14ac:dyDescent="0.35">
      <c r="A43" s="3" t="s">
        <v>15</v>
      </c>
      <c r="B43" s="31">
        <v>21924300</v>
      </c>
      <c r="C43" s="31">
        <v>16300200</v>
      </c>
      <c r="D43" s="33"/>
    </row>
    <row r="44" spans="1:4" ht="16.2" thickBot="1" x14ac:dyDescent="0.35">
      <c r="A44" s="3" t="s">
        <v>16</v>
      </c>
      <c r="B44" s="31">
        <v>27366000</v>
      </c>
      <c r="C44" s="31">
        <v>20337800</v>
      </c>
      <c r="D44" s="33"/>
    </row>
    <row r="45" spans="1:4" ht="16.2" thickBot="1" x14ac:dyDescent="0.35">
      <c r="A45" s="3" t="s">
        <v>17</v>
      </c>
      <c r="B45" s="31">
        <v>29062200</v>
      </c>
      <c r="C45" s="31">
        <v>31518400</v>
      </c>
      <c r="D45" s="33"/>
    </row>
    <row r="46" spans="1:4" ht="16.2" thickBot="1" x14ac:dyDescent="0.35">
      <c r="A46" s="3" t="s">
        <v>18</v>
      </c>
      <c r="B46" s="31">
        <v>19464300</v>
      </c>
      <c r="C46" s="31">
        <v>13805400</v>
      </c>
      <c r="D46" s="33"/>
    </row>
    <row r="47" spans="1:4" ht="16.2" thickBot="1" x14ac:dyDescent="0.35">
      <c r="A47" s="3" t="s">
        <v>19</v>
      </c>
      <c r="B47" s="31">
        <v>16735800</v>
      </c>
      <c r="C47" s="31">
        <v>12443200</v>
      </c>
      <c r="D47" s="33"/>
    </row>
    <row r="48" spans="1:4" ht="16.2" thickBot="1" x14ac:dyDescent="0.35">
      <c r="A48" s="3" t="s">
        <v>20</v>
      </c>
      <c r="B48" s="31">
        <v>13574800</v>
      </c>
      <c r="C48" s="31">
        <v>9270500</v>
      </c>
      <c r="D48" s="33"/>
    </row>
    <row r="49" spans="1:4" ht="16.2" thickBot="1" x14ac:dyDescent="0.35">
      <c r="A49" s="3" t="s">
        <v>21</v>
      </c>
      <c r="B49" s="31">
        <v>10834500</v>
      </c>
      <c r="C49" s="31">
        <v>7788200</v>
      </c>
      <c r="D49" s="33"/>
    </row>
    <row r="50" spans="1:4" ht="16.2" thickBot="1" x14ac:dyDescent="0.35">
      <c r="A50" s="3" t="s">
        <v>22</v>
      </c>
      <c r="B50" s="31">
        <v>29931900</v>
      </c>
      <c r="C50" s="31">
        <v>18568800</v>
      </c>
      <c r="D50" s="33"/>
    </row>
    <row r="51" spans="1:4" ht="16.2" thickBot="1" x14ac:dyDescent="0.35">
      <c r="A51" s="3" t="s">
        <v>237</v>
      </c>
      <c r="B51" s="31">
        <v>32771800</v>
      </c>
      <c r="C51" s="31">
        <v>24349600</v>
      </c>
      <c r="D51" s="33"/>
    </row>
    <row r="52" spans="1:4" ht="16.2" thickBot="1" x14ac:dyDescent="0.35">
      <c r="A52" s="3" t="s">
        <v>24</v>
      </c>
      <c r="B52" s="31">
        <v>12715300</v>
      </c>
      <c r="C52" s="31">
        <v>8252600</v>
      </c>
      <c r="D52" s="33"/>
    </row>
    <row r="53" spans="1:4" ht="16.2" thickBot="1" x14ac:dyDescent="0.35">
      <c r="A53" s="3" t="s">
        <v>25</v>
      </c>
      <c r="B53" s="31">
        <v>13507800</v>
      </c>
      <c r="C53" s="31">
        <v>10039800</v>
      </c>
      <c r="D53" s="33"/>
    </row>
    <row r="54" spans="1:4" ht="16.2" thickBot="1" x14ac:dyDescent="0.35">
      <c r="A54" s="12" t="s">
        <v>238</v>
      </c>
      <c r="B54" s="31">
        <v>2916500</v>
      </c>
      <c r="C54" s="31">
        <v>98610100</v>
      </c>
      <c r="D54" s="33"/>
    </row>
    <row r="55" spans="1:4" ht="16.2" thickBot="1" x14ac:dyDescent="0.35">
      <c r="A55" s="5" t="s">
        <v>26</v>
      </c>
      <c r="B55" s="30">
        <f>B30+B31+B32+B33+B34+B35+B36+B37+B38+B40+B41+B42+B43+B44+B45+B46+B47+B48+B49+B50+B51+B52+B53+B54</f>
        <v>493106500</v>
      </c>
      <c r="C55" s="39">
        <f>C30+C31+C32+C33+C34+C35+C36+C37+C38+C40+C41+C42+C43+C44+C45+C46+C47+C48+C49+C50+C51+C52+C53+C54</f>
        <v>493106500</v>
      </c>
      <c r="D55" s="35"/>
    </row>
    <row r="56" spans="1:4" ht="15.75" x14ac:dyDescent="0.25">
      <c r="A56" s="18"/>
      <c r="B56" s="62"/>
      <c r="C56" s="62"/>
      <c r="D56" s="63"/>
    </row>
    <row r="57" spans="1:4" ht="18.75" x14ac:dyDescent="0.25">
      <c r="A57" s="65"/>
      <c r="B57" s="65"/>
      <c r="C57" s="65"/>
      <c r="D57" s="65"/>
    </row>
    <row r="58" spans="1:4" ht="18.75" customHeight="1" x14ac:dyDescent="0.3">
      <c r="A58" s="65" t="s">
        <v>28</v>
      </c>
      <c r="B58" s="65"/>
      <c r="C58" s="65"/>
      <c r="D58" s="40"/>
    </row>
    <row r="59" spans="1:4" ht="18.75" x14ac:dyDescent="0.25">
      <c r="A59" s="49"/>
      <c r="B59" s="49"/>
      <c r="C59" s="49"/>
      <c r="D59" s="49"/>
    </row>
    <row r="60" spans="1:4" ht="48" customHeight="1" x14ac:dyDescent="0.3">
      <c r="A60" s="49" t="s">
        <v>254</v>
      </c>
      <c r="B60" s="49"/>
      <c r="C60" s="49"/>
      <c r="D60" s="40"/>
    </row>
    <row r="61" spans="1:4" ht="18.75" customHeight="1" x14ac:dyDescent="0.25">
      <c r="A61" s="49"/>
      <c r="B61" s="49"/>
      <c r="C61" s="49"/>
      <c r="D61" s="49"/>
    </row>
    <row r="62" spans="1:4" ht="15.75" customHeight="1" x14ac:dyDescent="0.25">
      <c r="A62" s="64" t="s">
        <v>27</v>
      </c>
      <c r="B62" s="64"/>
      <c r="C62" s="54"/>
      <c r="D62" s="54"/>
    </row>
    <row r="63" spans="1:4" ht="18.600000000000001" thickBot="1" x14ac:dyDescent="0.35">
      <c r="A63" s="58" t="s">
        <v>2</v>
      </c>
      <c r="B63" s="58"/>
      <c r="C63" s="58"/>
      <c r="D63" s="38"/>
    </row>
    <row r="64" spans="1:4" ht="31.8" thickBot="1" x14ac:dyDescent="0.35">
      <c r="A64" s="10" t="s">
        <v>231</v>
      </c>
      <c r="B64" s="10" t="s">
        <v>232</v>
      </c>
      <c r="C64" s="10" t="s">
        <v>253</v>
      </c>
      <c r="D64" s="36"/>
    </row>
    <row r="65" spans="1:4" ht="16.5" thickBot="1" x14ac:dyDescent="0.3">
      <c r="A65" s="11">
        <v>1</v>
      </c>
      <c r="B65" s="41">
        <v>2</v>
      </c>
      <c r="C65" s="41">
        <v>3</v>
      </c>
      <c r="D65" s="37"/>
    </row>
    <row r="66" spans="1:4" ht="16.2" thickBot="1" x14ac:dyDescent="0.35">
      <c r="A66" s="55" t="s">
        <v>233</v>
      </c>
      <c r="B66" s="56"/>
      <c r="C66" s="56"/>
      <c r="D66" s="44"/>
    </row>
    <row r="67" spans="1:4" ht="16.2" thickBot="1" x14ac:dyDescent="0.35">
      <c r="A67" s="3" t="s">
        <v>29</v>
      </c>
      <c r="B67" s="28">
        <v>1973486</v>
      </c>
      <c r="C67" s="31">
        <v>2204020</v>
      </c>
      <c r="D67" s="45"/>
    </row>
    <row r="68" spans="1:4" ht="16.2" thickBot="1" x14ac:dyDescent="0.35">
      <c r="A68" s="3" t="s">
        <v>7</v>
      </c>
      <c r="B68" s="28">
        <v>2948542</v>
      </c>
      <c r="C68" s="31">
        <v>2539945</v>
      </c>
      <c r="D68" s="45"/>
    </row>
    <row r="69" spans="1:4" ht="16.2" thickBot="1" x14ac:dyDescent="0.35">
      <c r="A69" s="3" t="s">
        <v>8</v>
      </c>
      <c r="B69" s="28">
        <v>2458908</v>
      </c>
      <c r="C69" s="31">
        <v>2542192</v>
      </c>
      <c r="D69" s="45"/>
    </row>
    <row r="70" spans="1:4" ht="16.2" thickBot="1" x14ac:dyDescent="0.35">
      <c r="A70" s="3" t="s">
        <v>30</v>
      </c>
      <c r="B70" s="28">
        <v>12969770</v>
      </c>
      <c r="C70" s="31">
        <v>11233259</v>
      </c>
      <c r="D70" s="45"/>
    </row>
    <row r="71" spans="1:4" ht="16.2" thickBot="1" x14ac:dyDescent="0.35">
      <c r="A71" s="3" t="s">
        <v>9</v>
      </c>
      <c r="B71" s="28">
        <v>15950400</v>
      </c>
      <c r="C71" s="31">
        <v>15326293</v>
      </c>
      <c r="D71" s="45"/>
    </row>
    <row r="72" spans="1:4" ht="16.2" thickBot="1" x14ac:dyDescent="0.35">
      <c r="A72" s="3" t="s">
        <v>10</v>
      </c>
      <c r="B72" s="28">
        <v>2122703</v>
      </c>
      <c r="C72" s="31">
        <v>2158588</v>
      </c>
      <c r="D72" s="45"/>
    </row>
    <row r="73" spans="1:4" ht="16.2" thickBot="1" x14ac:dyDescent="0.35">
      <c r="A73" s="3" t="s">
        <v>11</v>
      </c>
      <c r="B73" s="28">
        <v>1637454</v>
      </c>
      <c r="C73" s="31">
        <v>977759</v>
      </c>
      <c r="D73" s="45"/>
    </row>
    <row r="74" spans="1:4" ht="16.2" thickBot="1" x14ac:dyDescent="0.35">
      <c r="A74" s="3" t="s">
        <v>234</v>
      </c>
      <c r="B74" s="28">
        <v>5091486</v>
      </c>
      <c r="C74" s="31">
        <v>4999754</v>
      </c>
      <c r="D74" s="45"/>
    </row>
    <row r="75" spans="1:4" ht="16.2" thickBot="1" x14ac:dyDescent="0.35">
      <c r="A75" s="3" t="s">
        <v>12</v>
      </c>
      <c r="B75" s="28">
        <v>7753291</v>
      </c>
      <c r="C75" s="31">
        <v>7877068</v>
      </c>
      <c r="D75" s="45"/>
    </row>
    <row r="76" spans="1:4" ht="16.2" thickBot="1" x14ac:dyDescent="0.35">
      <c r="A76" s="59" t="s">
        <v>239</v>
      </c>
      <c r="B76" s="60"/>
      <c r="C76" s="60"/>
      <c r="D76" s="46"/>
    </row>
    <row r="77" spans="1:4" ht="16.2" thickBot="1" x14ac:dyDescent="0.35">
      <c r="A77" s="4" t="s">
        <v>13</v>
      </c>
      <c r="B77" s="30">
        <f>SUM(B78:B93)</f>
        <v>33483892</v>
      </c>
      <c r="C77" s="39">
        <f>SUM(C78:C93)</f>
        <v>29629834</v>
      </c>
      <c r="D77" s="47"/>
    </row>
    <row r="78" spans="1:4" ht="16.2" thickBot="1" x14ac:dyDescent="0.35">
      <c r="A78" s="3" t="s">
        <v>240</v>
      </c>
      <c r="B78" s="28">
        <v>5705474</v>
      </c>
      <c r="C78" s="31">
        <v>4735932</v>
      </c>
      <c r="D78" s="45"/>
    </row>
    <row r="79" spans="1:4" ht="16.2" thickBot="1" x14ac:dyDescent="0.35">
      <c r="A79" s="3" t="s">
        <v>31</v>
      </c>
      <c r="B79" s="28">
        <v>2745962</v>
      </c>
      <c r="C79" s="31">
        <v>2070529</v>
      </c>
      <c r="D79" s="45"/>
    </row>
    <row r="80" spans="1:4" ht="16.2" thickBot="1" x14ac:dyDescent="0.35">
      <c r="A80" s="3" t="s">
        <v>255</v>
      </c>
      <c r="B80" s="28">
        <v>538089</v>
      </c>
      <c r="C80" s="31">
        <v>608039</v>
      </c>
      <c r="D80" s="45"/>
    </row>
    <row r="81" spans="1:4" ht="16.2" thickBot="1" x14ac:dyDescent="0.35">
      <c r="A81" s="3" t="s">
        <v>32</v>
      </c>
      <c r="B81" s="28">
        <v>2538696</v>
      </c>
      <c r="C81" s="31">
        <v>2592555</v>
      </c>
      <c r="D81" s="45"/>
    </row>
    <row r="82" spans="1:4" ht="16.2" thickBot="1" x14ac:dyDescent="0.35">
      <c r="A82" s="3" t="s">
        <v>256</v>
      </c>
      <c r="B82" s="28">
        <v>1335695</v>
      </c>
      <c r="C82" s="31">
        <v>1386530</v>
      </c>
      <c r="D82" s="45"/>
    </row>
    <row r="83" spans="1:4" ht="16.2" thickBot="1" x14ac:dyDescent="0.35">
      <c r="A83" s="3" t="s">
        <v>257</v>
      </c>
      <c r="B83" s="28">
        <v>1011633</v>
      </c>
      <c r="C83" s="31">
        <v>1043741</v>
      </c>
      <c r="D83" s="45"/>
    </row>
    <row r="84" spans="1:4" ht="31.8" thickBot="1" x14ac:dyDescent="0.35">
      <c r="A84" s="3" t="s">
        <v>33</v>
      </c>
      <c r="B84" s="28">
        <v>2242133</v>
      </c>
      <c r="C84" s="31">
        <v>2215540</v>
      </c>
      <c r="D84" s="45"/>
    </row>
    <row r="85" spans="1:4" ht="16.2" thickBot="1" x14ac:dyDescent="0.35">
      <c r="A85" s="3" t="s">
        <v>34</v>
      </c>
      <c r="B85" s="28">
        <v>1010057</v>
      </c>
      <c r="C85" s="31">
        <v>0</v>
      </c>
      <c r="D85" s="45"/>
    </row>
    <row r="86" spans="1:4" ht="16.2" thickBot="1" x14ac:dyDescent="0.35">
      <c r="A86" s="3" t="s">
        <v>35</v>
      </c>
      <c r="B86" s="28">
        <v>1385060</v>
      </c>
      <c r="C86" s="31">
        <v>1390893</v>
      </c>
      <c r="D86" s="45"/>
    </row>
    <row r="87" spans="1:4" ht="16.2" thickBot="1" x14ac:dyDescent="0.35">
      <c r="A87" s="3" t="s">
        <v>36</v>
      </c>
      <c r="B87" s="28">
        <v>1054351</v>
      </c>
      <c r="C87" s="31">
        <v>1124868</v>
      </c>
      <c r="D87" s="45"/>
    </row>
    <row r="88" spans="1:4" ht="16.2" thickBot="1" x14ac:dyDescent="0.35">
      <c r="A88" s="3" t="s">
        <v>37</v>
      </c>
      <c r="B88" s="28">
        <v>949634</v>
      </c>
      <c r="C88" s="31">
        <v>1063109</v>
      </c>
      <c r="D88" s="45"/>
    </row>
    <row r="89" spans="1:4" s="25" customFormat="1" ht="16.2" thickBot="1" x14ac:dyDescent="0.35">
      <c r="A89" s="42" t="s">
        <v>38</v>
      </c>
      <c r="B89" s="28">
        <v>2167566</v>
      </c>
      <c r="C89" s="31">
        <v>1950485</v>
      </c>
      <c r="D89" s="45"/>
    </row>
    <row r="90" spans="1:4" s="25" customFormat="1" ht="16.2" thickBot="1" x14ac:dyDescent="0.35">
      <c r="A90" s="42" t="s">
        <v>39</v>
      </c>
      <c r="B90" s="28">
        <v>4368066</v>
      </c>
      <c r="C90" s="31">
        <v>4292773</v>
      </c>
      <c r="D90" s="45"/>
    </row>
    <row r="91" spans="1:4" s="25" customFormat="1" ht="16.2" thickBot="1" x14ac:dyDescent="0.35">
      <c r="A91" s="42" t="s">
        <v>40</v>
      </c>
      <c r="B91" s="28">
        <v>3269577</v>
      </c>
      <c r="C91" s="31">
        <v>2171365</v>
      </c>
      <c r="D91" s="45"/>
    </row>
    <row r="92" spans="1:4" s="25" customFormat="1" ht="16.2" thickBot="1" x14ac:dyDescent="0.35">
      <c r="A92" s="42" t="s">
        <v>41</v>
      </c>
      <c r="B92" s="28">
        <v>1455142</v>
      </c>
      <c r="C92" s="31">
        <v>1277994</v>
      </c>
      <c r="D92" s="45"/>
    </row>
    <row r="93" spans="1:4" s="25" customFormat="1" ht="16.2" thickBot="1" x14ac:dyDescent="0.35">
      <c r="A93" s="42" t="s">
        <v>258</v>
      </c>
      <c r="B93" s="28">
        <v>1706757</v>
      </c>
      <c r="C93" s="31">
        <v>1705481</v>
      </c>
      <c r="D93" s="45"/>
    </row>
    <row r="94" spans="1:4" ht="16.2" thickBot="1" x14ac:dyDescent="0.35">
      <c r="A94" s="4" t="s">
        <v>42</v>
      </c>
      <c r="B94" s="30">
        <f>SUM(B95:B113)</f>
        <v>30988800</v>
      </c>
      <c r="C94" s="39">
        <f>SUM(C95:C113)</f>
        <v>25115544</v>
      </c>
      <c r="D94" s="47"/>
    </row>
    <row r="95" spans="1:4" ht="16.2" thickBot="1" x14ac:dyDescent="0.35">
      <c r="A95" s="3" t="s">
        <v>43</v>
      </c>
      <c r="B95" s="28">
        <v>3287935</v>
      </c>
      <c r="C95" s="31">
        <v>2670392</v>
      </c>
      <c r="D95" s="45"/>
    </row>
    <row r="96" spans="1:4" ht="16.2" thickBot="1" x14ac:dyDescent="0.35">
      <c r="A96" s="3" t="s">
        <v>44</v>
      </c>
      <c r="B96" s="28">
        <v>810243</v>
      </c>
      <c r="C96" s="31">
        <v>852756</v>
      </c>
      <c r="D96" s="45"/>
    </row>
    <row r="97" spans="1:4" ht="16.2" thickBot="1" x14ac:dyDescent="0.35">
      <c r="A97" s="3" t="s">
        <v>45</v>
      </c>
      <c r="B97" s="28">
        <v>1521708</v>
      </c>
      <c r="C97" s="31">
        <v>1411042</v>
      </c>
      <c r="D97" s="45"/>
    </row>
    <row r="98" spans="1:4" ht="16.2" thickBot="1" x14ac:dyDescent="0.35">
      <c r="A98" s="3" t="s">
        <v>46</v>
      </c>
      <c r="B98" s="28">
        <v>1222811</v>
      </c>
      <c r="C98" s="31">
        <v>1192238</v>
      </c>
      <c r="D98" s="45"/>
    </row>
    <row r="99" spans="1:4" ht="16.2" thickBot="1" x14ac:dyDescent="0.35">
      <c r="A99" s="3" t="s">
        <v>47</v>
      </c>
      <c r="B99" s="28">
        <v>2361831</v>
      </c>
      <c r="C99" s="31">
        <v>1790023</v>
      </c>
      <c r="D99" s="45"/>
    </row>
    <row r="100" spans="1:4" ht="16.2" thickBot="1" x14ac:dyDescent="0.35">
      <c r="A100" s="3" t="s">
        <v>48</v>
      </c>
      <c r="B100" s="28">
        <v>1363760</v>
      </c>
      <c r="C100" s="31">
        <v>1422720</v>
      </c>
      <c r="D100" s="45"/>
    </row>
    <row r="101" spans="1:4" ht="16.2" thickBot="1" x14ac:dyDescent="0.35">
      <c r="A101" s="3" t="s">
        <v>49</v>
      </c>
      <c r="B101" s="28">
        <v>977815</v>
      </c>
      <c r="C101" s="31">
        <v>964990</v>
      </c>
      <c r="D101" s="45"/>
    </row>
    <row r="102" spans="1:4" ht="16.2" thickBot="1" x14ac:dyDescent="0.35">
      <c r="A102" s="3" t="s">
        <v>50</v>
      </c>
      <c r="B102" s="28">
        <v>5906890</v>
      </c>
      <c r="C102" s="31">
        <v>4190755</v>
      </c>
      <c r="D102" s="45"/>
    </row>
    <row r="103" spans="1:4" ht="16.2" thickBot="1" x14ac:dyDescent="0.35">
      <c r="A103" s="3" t="s">
        <v>51</v>
      </c>
      <c r="B103" s="28">
        <v>1107458</v>
      </c>
      <c r="C103" s="31">
        <v>1092010</v>
      </c>
      <c r="D103" s="45"/>
    </row>
    <row r="104" spans="1:4" ht="16.2" thickBot="1" x14ac:dyDescent="0.35">
      <c r="A104" s="3" t="s">
        <v>52</v>
      </c>
      <c r="B104" s="28">
        <v>1327621</v>
      </c>
      <c r="C104" s="31">
        <v>118856</v>
      </c>
      <c r="D104" s="45"/>
    </row>
    <row r="105" spans="1:4" ht="16.2" thickBot="1" x14ac:dyDescent="0.35">
      <c r="A105" s="3" t="s">
        <v>53</v>
      </c>
      <c r="B105" s="28">
        <v>1616750</v>
      </c>
      <c r="C105" s="31">
        <v>1427777</v>
      </c>
      <c r="D105" s="45"/>
    </row>
    <row r="106" spans="1:4" ht="16.2" thickBot="1" x14ac:dyDescent="0.35">
      <c r="A106" s="3" t="s">
        <v>54</v>
      </c>
      <c r="B106" s="28">
        <v>930609</v>
      </c>
      <c r="C106" s="31">
        <v>912566</v>
      </c>
      <c r="D106" s="45"/>
    </row>
    <row r="107" spans="1:4" ht="16.2" thickBot="1" x14ac:dyDescent="0.35">
      <c r="A107" s="3" t="s">
        <v>55</v>
      </c>
      <c r="B107" s="28">
        <v>809528</v>
      </c>
      <c r="C107" s="31">
        <v>795922</v>
      </c>
      <c r="D107" s="45"/>
    </row>
    <row r="108" spans="1:4" ht="16.2" thickBot="1" x14ac:dyDescent="0.35">
      <c r="A108" s="3" t="s">
        <v>56</v>
      </c>
      <c r="B108" s="28">
        <v>649409</v>
      </c>
      <c r="C108" s="31">
        <v>511846</v>
      </c>
      <c r="D108" s="45"/>
    </row>
    <row r="109" spans="1:4" ht="16.2" thickBot="1" x14ac:dyDescent="0.35">
      <c r="A109" s="3" t="s">
        <v>57</v>
      </c>
      <c r="B109" s="28">
        <v>1201270</v>
      </c>
      <c r="C109" s="31">
        <v>938089</v>
      </c>
      <c r="D109" s="45"/>
    </row>
    <row r="110" spans="1:4" ht="16.2" thickBot="1" x14ac:dyDescent="0.35">
      <c r="A110" s="3" t="s">
        <v>58</v>
      </c>
      <c r="B110" s="28">
        <v>1610266</v>
      </c>
      <c r="C110" s="31">
        <v>1645333</v>
      </c>
      <c r="D110" s="45"/>
    </row>
    <row r="111" spans="1:4" ht="16.2" thickBot="1" x14ac:dyDescent="0.35">
      <c r="A111" s="3" t="s">
        <v>59</v>
      </c>
      <c r="B111" s="28">
        <v>616030</v>
      </c>
      <c r="C111" s="31">
        <v>576670</v>
      </c>
      <c r="D111" s="45"/>
    </row>
    <row r="112" spans="1:4" ht="16.2" thickBot="1" x14ac:dyDescent="0.35">
      <c r="A112" s="3" t="s">
        <v>60</v>
      </c>
      <c r="B112" s="28">
        <v>2053308</v>
      </c>
      <c r="C112" s="31">
        <v>2030208</v>
      </c>
      <c r="D112" s="45"/>
    </row>
    <row r="113" spans="1:4" ht="16.2" thickBot="1" x14ac:dyDescent="0.35">
      <c r="A113" s="3" t="s">
        <v>61</v>
      </c>
      <c r="B113" s="28">
        <v>1613558</v>
      </c>
      <c r="C113" s="31">
        <v>571351</v>
      </c>
      <c r="D113" s="45"/>
    </row>
    <row r="114" spans="1:4" ht="16.2" thickBot="1" x14ac:dyDescent="0.35">
      <c r="A114" s="4" t="s">
        <v>14</v>
      </c>
      <c r="B114" s="30">
        <f>SUM(B115:B142)</f>
        <v>43442334</v>
      </c>
      <c r="C114" s="39">
        <f>SUM(C115:C142)</f>
        <v>40820400</v>
      </c>
      <c r="D114" s="47"/>
    </row>
    <row r="115" spans="1:4" ht="16.2" thickBot="1" x14ac:dyDescent="0.35">
      <c r="A115" s="3" t="s">
        <v>63</v>
      </c>
      <c r="B115" s="28">
        <v>964529</v>
      </c>
      <c r="C115" s="31">
        <v>1015091</v>
      </c>
      <c r="D115" s="45"/>
    </row>
    <row r="116" spans="1:4" ht="16.2" thickBot="1" x14ac:dyDescent="0.35">
      <c r="A116" s="3" t="s">
        <v>64</v>
      </c>
      <c r="B116" s="28">
        <v>911494</v>
      </c>
      <c r="C116" s="31">
        <v>926506</v>
      </c>
      <c r="D116" s="45"/>
    </row>
    <row r="117" spans="1:4" ht="16.2" thickBot="1" x14ac:dyDescent="0.35">
      <c r="A117" s="3" t="s">
        <v>65</v>
      </c>
      <c r="B117" s="28">
        <v>1677000</v>
      </c>
      <c r="C117" s="31">
        <v>1671300</v>
      </c>
      <c r="D117" s="45"/>
    </row>
    <row r="118" spans="1:4" ht="16.2" thickBot="1" x14ac:dyDescent="0.35">
      <c r="A118" s="3" t="s">
        <v>66</v>
      </c>
      <c r="B118" s="28">
        <v>2391124</v>
      </c>
      <c r="C118" s="31">
        <v>2177835</v>
      </c>
      <c r="D118" s="45"/>
    </row>
    <row r="119" spans="1:4" ht="16.2" thickBot="1" x14ac:dyDescent="0.35">
      <c r="A119" s="3" t="s">
        <v>67</v>
      </c>
      <c r="B119" s="28">
        <v>2655351</v>
      </c>
      <c r="C119" s="31">
        <v>2312491</v>
      </c>
      <c r="D119" s="45"/>
    </row>
    <row r="120" spans="1:4" ht="16.2" thickBot="1" x14ac:dyDescent="0.35">
      <c r="A120" s="3" t="s">
        <v>68</v>
      </c>
      <c r="B120" s="28">
        <v>2888628</v>
      </c>
      <c r="C120" s="31">
        <v>2877100</v>
      </c>
      <c r="D120" s="45"/>
    </row>
    <row r="121" spans="1:4" ht="16.2" thickBot="1" x14ac:dyDescent="0.35">
      <c r="A121" s="3" t="s">
        <v>69</v>
      </c>
      <c r="B121" s="28">
        <v>909867</v>
      </c>
      <c r="C121" s="31">
        <v>887886</v>
      </c>
      <c r="D121" s="45"/>
    </row>
    <row r="122" spans="1:4" ht="16.2" thickBot="1" x14ac:dyDescent="0.35">
      <c r="A122" s="3" t="s">
        <v>70</v>
      </c>
      <c r="B122" s="28">
        <v>839379</v>
      </c>
      <c r="C122" s="31">
        <v>840492</v>
      </c>
      <c r="D122" s="45"/>
    </row>
    <row r="123" spans="1:4" ht="16.2" thickBot="1" x14ac:dyDescent="0.35">
      <c r="A123" s="3" t="s">
        <v>71</v>
      </c>
      <c r="B123" s="28">
        <v>2215926</v>
      </c>
      <c r="C123" s="31">
        <v>1897875</v>
      </c>
      <c r="D123" s="45"/>
    </row>
    <row r="124" spans="1:4" ht="16.2" thickBot="1" x14ac:dyDescent="0.35">
      <c r="A124" s="3" t="s">
        <v>72</v>
      </c>
      <c r="B124" s="28">
        <v>1655730</v>
      </c>
      <c r="C124" s="31">
        <v>1460136</v>
      </c>
      <c r="D124" s="45"/>
    </row>
    <row r="125" spans="1:4" ht="16.2" thickBot="1" x14ac:dyDescent="0.35">
      <c r="A125" s="3" t="s">
        <v>73</v>
      </c>
      <c r="B125" s="28">
        <v>2560126</v>
      </c>
      <c r="C125" s="31">
        <v>2468159</v>
      </c>
      <c r="D125" s="45"/>
    </row>
    <row r="126" spans="1:4" ht="16.2" thickBot="1" x14ac:dyDescent="0.35">
      <c r="A126" s="3" t="s">
        <v>74</v>
      </c>
      <c r="B126" s="28">
        <v>1908623</v>
      </c>
      <c r="C126" s="31">
        <v>1792260</v>
      </c>
      <c r="D126" s="45"/>
    </row>
    <row r="127" spans="1:4" ht="16.2" thickBot="1" x14ac:dyDescent="0.35">
      <c r="A127" s="3" t="s">
        <v>75</v>
      </c>
      <c r="B127" s="28">
        <v>1923303</v>
      </c>
      <c r="C127" s="31">
        <v>1708090</v>
      </c>
      <c r="D127" s="45"/>
    </row>
    <row r="128" spans="1:4" ht="16.2" thickBot="1" x14ac:dyDescent="0.35">
      <c r="A128" s="3" t="s">
        <v>76</v>
      </c>
      <c r="B128" s="28">
        <v>2665146</v>
      </c>
      <c r="C128" s="31">
        <v>2372450</v>
      </c>
      <c r="D128" s="45"/>
    </row>
    <row r="129" spans="1:4" ht="16.2" thickBot="1" x14ac:dyDescent="0.35">
      <c r="A129" s="3" t="s">
        <v>77</v>
      </c>
      <c r="B129" s="28">
        <v>1391868</v>
      </c>
      <c r="C129" s="31">
        <v>1265044</v>
      </c>
      <c r="D129" s="45"/>
    </row>
    <row r="130" spans="1:4" ht="16.2" thickBot="1" x14ac:dyDescent="0.35">
      <c r="A130" s="3" t="s">
        <v>78</v>
      </c>
      <c r="B130" s="28">
        <v>1206870</v>
      </c>
      <c r="C130" s="31">
        <v>1123350</v>
      </c>
      <c r="D130" s="45"/>
    </row>
    <row r="131" spans="1:4" ht="16.2" thickBot="1" x14ac:dyDescent="0.35">
      <c r="A131" s="3" t="s">
        <v>79</v>
      </c>
      <c r="B131" s="28">
        <v>1142830</v>
      </c>
      <c r="C131" s="31">
        <v>1034928.0000000001</v>
      </c>
      <c r="D131" s="45"/>
    </row>
    <row r="132" spans="1:4" ht="16.2" thickBot="1" x14ac:dyDescent="0.35">
      <c r="A132" s="3" t="s">
        <v>80</v>
      </c>
      <c r="B132" s="28">
        <v>1456361</v>
      </c>
      <c r="C132" s="31">
        <v>1437362</v>
      </c>
      <c r="D132" s="45"/>
    </row>
    <row r="133" spans="1:4" ht="16.2" thickBot="1" x14ac:dyDescent="0.35">
      <c r="A133" s="3" t="s">
        <v>81</v>
      </c>
      <c r="B133" s="28">
        <v>829189</v>
      </c>
      <c r="C133" s="31">
        <v>811570</v>
      </c>
      <c r="D133" s="45"/>
    </row>
    <row r="134" spans="1:4" ht="16.2" thickBot="1" x14ac:dyDescent="0.35">
      <c r="A134" s="3" t="s">
        <v>82</v>
      </c>
      <c r="B134" s="28">
        <v>1830269</v>
      </c>
      <c r="C134" s="31">
        <v>1543231</v>
      </c>
      <c r="D134" s="45"/>
    </row>
    <row r="135" spans="1:4" ht="16.2" thickBot="1" x14ac:dyDescent="0.35">
      <c r="A135" s="3" t="s">
        <v>83</v>
      </c>
      <c r="B135" s="28">
        <v>1219313</v>
      </c>
      <c r="C135" s="31">
        <v>1201065</v>
      </c>
      <c r="D135" s="45"/>
    </row>
    <row r="136" spans="1:4" ht="16.2" thickBot="1" x14ac:dyDescent="0.35">
      <c r="A136" s="3" t="s">
        <v>84</v>
      </c>
      <c r="B136" s="28">
        <v>2059324</v>
      </c>
      <c r="C136" s="31">
        <v>2025712</v>
      </c>
      <c r="D136" s="45"/>
    </row>
    <row r="137" spans="1:4" ht="16.2" thickBot="1" x14ac:dyDescent="0.35">
      <c r="A137" s="3" t="s">
        <v>41</v>
      </c>
      <c r="B137" s="28">
        <v>596414</v>
      </c>
      <c r="C137" s="31">
        <v>624860</v>
      </c>
      <c r="D137" s="45"/>
    </row>
    <row r="138" spans="1:4" ht="16.2" thickBot="1" x14ac:dyDescent="0.35">
      <c r="A138" s="3" t="s">
        <v>85</v>
      </c>
      <c r="B138" s="28">
        <v>969092</v>
      </c>
      <c r="C138" s="31">
        <v>959013</v>
      </c>
      <c r="D138" s="45"/>
    </row>
    <row r="139" spans="1:4" ht="16.2" thickBot="1" x14ac:dyDescent="0.35">
      <c r="A139" s="3" t="s">
        <v>86</v>
      </c>
      <c r="B139" s="28">
        <v>884148</v>
      </c>
      <c r="C139" s="31">
        <v>780792</v>
      </c>
      <c r="D139" s="45"/>
    </row>
    <row r="140" spans="1:4" ht="16.2" thickBot="1" x14ac:dyDescent="0.35">
      <c r="A140" s="3" t="s">
        <v>87</v>
      </c>
      <c r="B140" s="28">
        <v>1501309</v>
      </c>
      <c r="C140" s="31">
        <v>1452565</v>
      </c>
      <c r="D140" s="45"/>
    </row>
    <row r="141" spans="1:4" ht="16.2" thickBot="1" x14ac:dyDescent="0.35">
      <c r="A141" s="3" t="s">
        <v>88</v>
      </c>
      <c r="B141" s="28">
        <v>1651337</v>
      </c>
      <c r="C141" s="31">
        <v>1618134</v>
      </c>
      <c r="D141" s="45"/>
    </row>
    <row r="142" spans="1:4" ht="16.2" thickBot="1" x14ac:dyDescent="0.35">
      <c r="A142" s="3" t="s">
        <v>89</v>
      </c>
      <c r="B142" s="28">
        <v>537784</v>
      </c>
      <c r="C142" s="31">
        <v>535103</v>
      </c>
      <c r="D142" s="45"/>
    </row>
    <row r="143" spans="1:4" ht="16.2" thickBot="1" x14ac:dyDescent="0.35">
      <c r="A143" s="4" t="s">
        <v>15</v>
      </c>
      <c r="B143" s="30">
        <f>SUM(B144:B155)</f>
        <v>28836370</v>
      </c>
      <c r="C143" s="39">
        <f>SUM(C144:C155)</f>
        <v>24259281</v>
      </c>
      <c r="D143" s="47"/>
    </row>
    <row r="144" spans="1:4" ht="16.2" thickBot="1" x14ac:dyDescent="0.35">
      <c r="A144" s="3" t="s">
        <v>90</v>
      </c>
      <c r="B144" s="28">
        <v>3404455</v>
      </c>
      <c r="C144" s="31">
        <v>2873936</v>
      </c>
      <c r="D144" s="45"/>
    </row>
    <row r="145" spans="1:4" ht="16.2" thickBot="1" x14ac:dyDescent="0.35">
      <c r="A145" s="3" t="s">
        <v>91</v>
      </c>
      <c r="B145" s="28">
        <v>2208318</v>
      </c>
      <c r="C145" s="31">
        <v>1888195</v>
      </c>
      <c r="D145" s="45"/>
    </row>
    <row r="146" spans="1:4" ht="16.2" thickBot="1" x14ac:dyDescent="0.35">
      <c r="A146" s="3" t="s">
        <v>92</v>
      </c>
      <c r="B146" s="28">
        <v>2026322</v>
      </c>
      <c r="C146" s="31">
        <v>1871413</v>
      </c>
      <c r="D146" s="45"/>
    </row>
    <row r="147" spans="1:4" ht="16.2" thickBot="1" x14ac:dyDescent="0.35">
      <c r="A147" s="3" t="s">
        <v>93</v>
      </c>
      <c r="B147" s="28">
        <v>3066495</v>
      </c>
      <c r="C147" s="31">
        <v>2453984</v>
      </c>
      <c r="D147" s="45"/>
    </row>
    <row r="148" spans="1:4" ht="16.2" thickBot="1" x14ac:dyDescent="0.35">
      <c r="A148" s="3" t="s">
        <v>94</v>
      </c>
      <c r="B148" s="28">
        <v>1994821</v>
      </c>
      <c r="C148" s="31">
        <v>1745463</v>
      </c>
      <c r="D148" s="45"/>
    </row>
    <row r="149" spans="1:4" ht="16.2" thickBot="1" x14ac:dyDescent="0.35">
      <c r="A149" s="3" t="s">
        <v>259</v>
      </c>
      <c r="B149" s="28">
        <v>1520725</v>
      </c>
      <c r="C149" s="31">
        <v>1505542</v>
      </c>
      <c r="D149" s="45"/>
    </row>
    <row r="150" spans="1:4" ht="16.2" thickBot="1" x14ac:dyDescent="0.35">
      <c r="A150" s="3" t="s">
        <v>95</v>
      </c>
      <c r="B150" s="28">
        <v>1427969</v>
      </c>
      <c r="C150" s="31">
        <v>1048175</v>
      </c>
      <c r="D150" s="45"/>
    </row>
    <row r="151" spans="1:4" ht="16.2" thickBot="1" x14ac:dyDescent="0.35">
      <c r="A151" s="3" t="s">
        <v>96</v>
      </c>
      <c r="B151" s="28">
        <v>2592239</v>
      </c>
      <c r="C151" s="31">
        <v>2600395</v>
      </c>
      <c r="D151" s="45"/>
    </row>
    <row r="152" spans="1:4" ht="16.2" thickBot="1" x14ac:dyDescent="0.35">
      <c r="A152" s="3" t="s">
        <v>97</v>
      </c>
      <c r="B152" s="28">
        <v>2428144</v>
      </c>
      <c r="C152" s="31">
        <v>1869933</v>
      </c>
      <c r="D152" s="45"/>
    </row>
    <row r="153" spans="1:4" ht="16.2" thickBot="1" x14ac:dyDescent="0.35">
      <c r="A153" s="3" t="s">
        <v>98</v>
      </c>
      <c r="B153" s="28">
        <v>1749502</v>
      </c>
      <c r="C153" s="31">
        <v>1252667</v>
      </c>
      <c r="D153" s="45"/>
    </row>
    <row r="154" spans="1:4" s="25" customFormat="1" ht="16.2" thickBot="1" x14ac:dyDescent="0.35">
      <c r="A154" s="42" t="s">
        <v>99</v>
      </c>
      <c r="B154" s="28">
        <v>1452278</v>
      </c>
      <c r="C154" s="31">
        <v>1178365</v>
      </c>
      <c r="D154" s="45"/>
    </row>
    <row r="155" spans="1:4" s="25" customFormat="1" ht="16.2" thickBot="1" x14ac:dyDescent="0.35">
      <c r="A155" s="42" t="s">
        <v>88</v>
      </c>
      <c r="B155" s="28">
        <v>4965102</v>
      </c>
      <c r="C155" s="31">
        <v>3971213</v>
      </c>
      <c r="D155" s="45"/>
    </row>
    <row r="156" spans="1:4" ht="16.2" thickBot="1" x14ac:dyDescent="0.35">
      <c r="A156" s="4" t="s">
        <v>16</v>
      </c>
      <c r="B156" s="30">
        <f>SUM(B157:B174)</f>
        <v>32795532</v>
      </c>
      <c r="C156" s="39">
        <f>SUM(C157:C174)</f>
        <v>31368237</v>
      </c>
      <c r="D156" s="47"/>
    </row>
    <row r="157" spans="1:4" ht="16.2" thickBot="1" x14ac:dyDescent="0.35">
      <c r="A157" s="3" t="s">
        <v>100</v>
      </c>
      <c r="B157" s="28">
        <v>1397547</v>
      </c>
      <c r="C157" s="31">
        <v>1393360</v>
      </c>
      <c r="D157" s="45"/>
    </row>
    <row r="158" spans="1:4" ht="16.2" thickBot="1" x14ac:dyDescent="0.35">
      <c r="A158" s="3" t="s">
        <v>101</v>
      </c>
      <c r="B158" s="28">
        <v>3128351</v>
      </c>
      <c r="C158" s="31">
        <v>2989755</v>
      </c>
      <c r="D158" s="45"/>
    </row>
    <row r="159" spans="1:4" ht="16.2" thickBot="1" x14ac:dyDescent="0.35">
      <c r="A159" s="3" t="s">
        <v>102</v>
      </c>
      <c r="B159" s="28">
        <v>3788754</v>
      </c>
      <c r="C159" s="31">
        <v>3767838</v>
      </c>
      <c r="D159" s="45"/>
    </row>
    <row r="160" spans="1:4" ht="16.2" thickBot="1" x14ac:dyDescent="0.35">
      <c r="A160" s="3" t="s">
        <v>103</v>
      </c>
      <c r="B160" s="28">
        <v>338422</v>
      </c>
      <c r="C160" s="31">
        <v>365792</v>
      </c>
      <c r="D160" s="45"/>
    </row>
    <row r="161" spans="1:4" ht="16.2" thickBot="1" x14ac:dyDescent="0.35">
      <c r="A161" s="3" t="s">
        <v>104</v>
      </c>
      <c r="B161" s="28">
        <v>1759539</v>
      </c>
      <c r="C161" s="31">
        <v>1731501</v>
      </c>
      <c r="D161" s="45"/>
    </row>
    <row r="162" spans="1:4" ht="16.2" thickBot="1" x14ac:dyDescent="0.35">
      <c r="A162" s="3" t="s">
        <v>105</v>
      </c>
      <c r="B162" s="28">
        <v>1566316</v>
      </c>
      <c r="C162" s="31">
        <v>1561944</v>
      </c>
      <c r="D162" s="45"/>
    </row>
    <row r="163" spans="1:4" ht="16.2" thickBot="1" x14ac:dyDescent="0.35">
      <c r="A163" s="3" t="s">
        <v>106</v>
      </c>
      <c r="B163" s="28">
        <v>1138063</v>
      </c>
      <c r="C163" s="31">
        <v>989349</v>
      </c>
      <c r="D163" s="45"/>
    </row>
    <row r="164" spans="1:4" ht="16.2" thickBot="1" x14ac:dyDescent="0.35">
      <c r="A164" s="3" t="s">
        <v>107</v>
      </c>
      <c r="B164" s="28">
        <v>1179116</v>
      </c>
      <c r="C164" s="31">
        <v>1186504</v>
      </c>
      <c r="D164" s="45"/>
    </row>
    <row r="165" spans="1:4" ht="16.2" thickBot="1" x14ac:dyDescent="0.35">
      <c r="A165" s="3" t="s">
        <v>108</v>
      </c>
      <c r="B165" s="28">
        <v>2530266</v>
      </c>
      <c r="C165" s="31">
        <v>2151836</v>
      </c>
      <c r="D165" s="45"/>
    </row>
    <row r="166" spans="1:4" ht="16.2" thickBot="1" x14ac:dyDescent="0.35">
      <c r="A166" s="3" t="s">
        <v>109</v>
      </c>
      <c r="B166" s="28">
        <v>1547983</v>
      </c>
      <c r="C166" s="31">
        <v>1527940</v>
      </c>
      <c r="D166" s="45"/>
    </row>
    <row r="167" spans="1:4" ht="16.2" thickBot="1" x14ac:dyDescent="0.35">
      <c r="A167" s="3" t="s">
        <v>110</v>
      </c>
      <c r="B167" s="28">
        <v>2342922</v>
      </c>
      <c r="C167" s="31">
        <v>2211562</v>
      </c>
      <c r="D167" s="45"/>
    </row>
    <row r="168" spans="1:4" ht="16.2" thickBot="1" x14ac:dyDescent="0.35">
      <c r="A168" s="3" t="s">
        <v>111</v>
      </c>
      <c r="B168" s="28">
        <v>913059</v>
      </c>
      <c r="C168" s="31">
        <v>808836</v>
      </c>
      <c r="D168" s="45"/>
    </row>
    <row r="169" spans="1:4" ht="16.2" thickBot="1" x14ac:dyDescent="0.35">
      <c r="A169" s="3" t="s">
        <v>112</v>
      </c>
      <c r="B169" s="28">
        <v>1750507</v>
      </c>
      <c r="C169" s="31">
        <v>1725956</v>
      </c>
      <c r="D169" s="45"/>
    </row>
    <row r="170" spans="1:4" ht="16.2" thickBot="1" x14ac:dyDescent="0.35">
      <c r="A170" s="3" t="s">
        <v>140</v>
      </c>
      <c r="B170" s="28">
        <v>254003</v>
      </c>
      <c r="C170" s="31">
        <v>510333</v>
      </c>
      <c r="D170" s="45"/>
    </row>
    <row r="171" spans="1:4" ht="16.2" thickBot="1" x14ac:dyDescent="0.35">
      <c r="A171" s="3" t="s">
        <v>113</v>
      </c>
      <c r="B171" s="28">
        <v>1434838</v>
      </c>
      <c r="C171" s="31">
        <v>1444695</v>
      </c>
      <c r="D171" s="45"/>
    </row>
    <row r="172" spans="1:4" s="25" customFormat="1" ht="16.2" thickBot="1" x14ac:dyDescent="0.35">
      <c r="A172" s="42" t="s">
        <v>114</v>
      </c>
      <c r="B172" s="28">
        <v>2550910</v>
      </c>
      <c r="C172" s="31">
        <v>2374404</v>
      </c>
      <c r="D172" s="45"/>
    </row>
    <row r="173" spans="1:4" s="25" customFormat="1" ht="16.2" thickBot="1" x14ac:dyDescent="0.35">
      <c r="A173" s="42" t="s">
        <v>115</v>
      </c>
      <c r="B173" s="28">
        <v>1971606</v>
      </c>
      <c r="C173" s="31">
        <v>1888734</v>
      </c>
      <c r="D173" s="45"/>
    </row>
    <row r="174" spans="1:4" s="25" customFormat="1" ht="16.2" thickBot="1" x14ac:dyDescent="0.35">
      <c r="A174" s="42" t="s">
        <v>116</v>
      </c>
      <c r="B174" s="28">
        <v>3203330</v>
      </c>
      <c r="C174" s="31">
        <v>2737898</v>
      </c>
      <c r="D174" s="45"/>
    </row>
    <row r="175" spans="1:4" ht="16.2" thickBot="1" x14ac:dyDescent="0.35">
      <c r="A175" s="4" t="s">
        <v>17</v>
      </c>
      <c r="B175" s="30">
        <f>SUM(B176:B187)</f>
        <v>14846358</v>
      </c>
      <c r="C175" s="39">
        <f>SUM(C176:C187)</f>
        <v>13068456</v>
      </c>
      <c r="D175" s="47"/>
    </row>
    <row r="176" spans="1:4" ht="16.2" thickBot="1" x14ac:dyDescent="0.35">
      <c r="A176" s="3" t="s">
        <v>117</v>
      </c>
      <c r="B176" s="28">
        <v>1064312</v>
      </c>
      <c r="C176" s="31">
        <v>1052059</v>
      </c>
      <c r="D176" s="45"/>
    </row>
    <row r="177" spans="1:4" ht="16.2" thickBot="1" x14ac:dyDescent="0.35">
      <c r="A177" s="3" t="s">
        <v>118</v>
      </c>
      <c r="B177" s="28">
        <v>1096831</v>
      </c>
      <c r="C177" s="31">
        <v>1098588</v>
      </c>
      <c r="D177" s="45"/>
    </row>
    <row r="178" spans="1:4" ht="16.2" thickBot="1" x14ac:dyDescent="0.35">
      <c r="A178" s="3" t="s">
        <v>119</v>
      </c>
      <c r="B178" s="28">
        <v>2908334</v>
      </c>
      <c r="C178" s="31">
        <v>2871736</v>
      </c>
      <c r="D178" s="45"/>
    </row>
    <row r="179" spans="1:4" ht="16.2" thickBot="1" x14ac:dyDescent="0.35">
      <c r="A179" s="3" t="s">
        <v>260</v>
      </c>
      <c r="B179" s="28">
        <v>287644</v>
      </c>
      <c r="C179" s="31">
        <v>332965</v>
      </c>
      <c r="D179" s="45"/>
    </row>
    <row r="180" spans="1:4" ht="16.2" thickBot="1" x14ac:dyDescent="0.35">
      <c r="A180" s="3" t="s">
        <v>120</v>
      </c>
      <c r="B180" s="28">
        <v>1562077</v>
      </c>
      <c r="C180" s="31">
        <v>1571489</v>
      </c>
      <c r="D180" s="45"/>
    </row>
    <row r="181" spans="1:4" ht="16.2" thickBot="1" x14ac:dyDescent="0.35">
      <c r="A181" s="3" t="s">
        <v>241</v>
      </c>
      <c r="B181" s="28">
        <v>304616</v>
      </c>
      <c r="C181" s="31">
        <v>0</v>
      </c>
      <c r="D181" s="45"/>
    </row>
    <row r="182" spans="1:4" ht="16.2" thickBot="1" x14ac:dyDescent="0.35">
      <c r="A182" s="3" t="s">
        <v>121</v>
      </c>
      <c r="B182" s="28">
        <v>1833689</v>
      </c>
      <c r="C182" s="31">
        <v>1514811</v>
      </c>
      <c r="D182" s="45"/>
    </row>
    <row r="183" spans="1:4" ht="16.2" thickBot="1" x14ac:dyDescent="0.35">
      <c r="A183" s="3" t="s">
        <v>122</v>
      </c>
      <c r="B183" s="28">
        <v>1612843</v>
      </c>
      <c r="C183" s="31">
        <v>1443776</v>
      </c>
      <c r="D183" s="45"/>
    </row>
    <row r="184" spans="1:4" ht="16.2" thickBot="1" x14ac:dyDescent="0.35">
      <c r="A184" s="3" t="s">
        <v>123</v>
      </c>
      <c r="B184" s="28">
        <v>1153473</v>
      </c>
      <c r="C184" s="31">
        <v>1135963</v>
      </c>
      <c r="D184" s="45"/>
    </row>
    <row r="185" spans="1:4" ht="16.2" thickBot="1" x14ac:dyDescent="0.35">
      <c r="A185" s="3" t="s">
        <v>242</v>
      </c>
      <c r="B185" s="28">
        <v>492813</v>
      </c>
      <c r="C185" s="31">
        <v>0</v>
      </c>
      <c r="D185" s="45"/>
    </row>
    <row r="186" spans="1:4" ht="16.2" thickBot="1" x14ac:dyDescent="0.35">
      <c r="A186" s="3" t="s">
        <v>124</v>
      </c>
      <c r="B186" s="28">
        <v>1983832</v>
      </c>
      <c r="C186" s="31">
        <v>1956999</v>
      </c>
      <c r="D186" s="45"/>
    </row>
    <row r="187" spans="1:4" s="25" customFormat="1" ht="16.2" thickBot="1" x14ac:dyDescent="0.35">
      <c r="A187" s="42" t="s">
        <v>243</v>
      </c>
      <c r="B187" s="28">
        <v>545894</v>
      </c>
      <c r="C187" s="31">
        <v>90070</v>
      </c>
      <c r="D187" s="45"/>
    </row>
    <row r="188" spans="1:4" ht="16.2" thickBot="1" x14ac:dyDescent="0.35">
      <c r="A188" s="4" t="s">
        <v>18</v>
      </c>
      <c r="B188" s="30">
        <f>SUM(B189:B212)</f>
        <v>30478201</v>
      </c>
      <c r="C188" s="39">
        <f>SUM(C189:C212)</f>
        <v>23143205</v>
      </c>
      <c r="D188" s="47"/>
    </row>
    <row r="189" spans="1:4" ht="16.2" thickBot="1" x14ac:dyDescent="0.35">
      <c r="A189" s="3" t="s">
        <v>125</v>
      </c>
      <c r="B189" s="28">
        <v>2768029</v>
      </c>
      <c r="C189" s="31">
        <v>2387668</v>
      </c>
      <c r="D189" s="45"/>
    </row>
    <row r="190" spans="1:4" ht="16.2" thickBot="1" x14ac:dyDescent="0.35">
      <c r="A190" s="3" t="s">
        <v>126</v>
      </c>
      <c r="B190" s="28">
        <v>1707216</v>
      </c>
      <c r="C190" s="31">
        <v>1330050</v>
      </c>
      <c r="D190" s="45"/>
    </row>
    <row r="191" spans="1:4" ht="16.2" thickBot="1" x14ac:dyDescent="0.35">
      <c r="A191" s="3" t="s">
        <v>127</v>
      </c>
      <c r="B191" s="28">
        <v>1411292</v>
      </c>
      <c r="C191" s="31">
        <v>1234922</v>
      </c>
      <c r="D191" s="45"/>
    </row>
    <row r="192" spans="1:4" ht="16.2" thickBot="1" x14ac:dyDescent="0.35">
      <c r="A192" s="3" t="s">
        <v>128</v>
      </c>
      <c r="B192" s="28">
        <v>881520</v>
      </c>
      <c r="C192" s="31">
        <v>865761</v>
      </c>
      <c r="D192" s="45"/>
    </row>
    <row r="193" spans="1:4" ht="16.2" thickBot="1" x14ac:dyDescent="0.35">
      <c r="A193" s="3" t="s">
        <v>129</v>
      </c>
      <c r="B193" s="28">
        <v>3718973</v>
      </c>
      <c r="C193" s="31">
        <v>0</v>
      </c>
      <c r="D193" s="45"/>
    </row>
    <row r="194" spans="1:4" ht="16.2" thickBot="1" x14ac:dyDescent="0.35">
      <c r="A194" s="3" t="s">
        <v>130</v>
      </c>
      <c r="B194" s="28">
        <v>753751</v>
      </c>
      <c r="C194" s="31">
        <v>753194</v>
      </c>
      <c r="D194" s="45"/>
    </row>
    <row r="195" spans="1:4" ht="16.2" thickBot="1" x14ac:dyDescent="0.35">
      <c r="A195" s="3" t="s">
        <v>131</v>
      </c>
      <c r="B195" s="28">
        <v>1687218</v>
      </c>
      <c r="C195" s="31">
        <v>1383425</v>
      </c>
      <c r="D195" s="45"/>
    </row>
    <row r="196" spans="1:4" ht="16.2" thickBot="1" x14ac:dyDescent="0.35">
      <c r="A196" s="3" t="s">
        <v>132</v>
      </c>
      <c r="B196" s="28">
        <v>1207828</v>
      </c>
      <c r="C196" s="31">
        <v>0</v>
      </c>
      <c r="D196" s="45"/>
    </row>
    <row r="197" spans="1:4" ht="16.2" thickBot="1" x14ac:dyDescent="0.35">
      <c r="A197" s="3" t="s">
        <v>133</v>
      </c>
      <c r="B197" s="28">
        <v>1536287</v>
      </c>
      <c r="C197" s="31">
        <v>1506669</v>
      </c>
      <c r="D197" s="45"/>
    </row>
    <row r="198" spans="1:4" ht="16.2" thickBot="1" x14ac:dyDescent="0.35">
      <c r="A198" s="3" t="s">
        <v>134</v>
      </c>
      <c r="B198" s="28">
        <v>612712</v>
      </c>
      <c r="C198" s="31">
        <v>665537</v>
      </c>
      <c r="D198" s="45"/>
    </row>
    <row r="199" spans="1:4" ht="16.2" thickBot="1" x14ac:dyDescent="0.35">
      <c r="A199" s="3" t="s">
        <v>135</v>
      </c>
      <c r="B199" s="28">
        <v>956159</v>
      </c>
      <c r="C199" s="31">
        <v>833323</v>
      </c>
      <c r="D199" s="45"/>
    </row>
    <row r="200" spans="1:4" ht="16.2" thickBot="1" x14ac:dyDescent="0.35">
      <c r="A200" s="3" t="s">
        <v>136</v>
      </c>
      <c r="B200" s="28">
        <v>478429</v>
      </c>
      <c r="C200" s="31">
        <v>482802</v>
      </c>
      <c r="D200" s="45"/>
    </row>
    <row r="201" spans="1:4" ht="16.2" thickBot="1" x14ac:dyDescent="0.35">
      <c r="A201" s="3" t="s">
        <v>109</v>
      </c>
      <c r="B201" s="28">
        <v>1208047</v>
      </c>
      <c r="C201" s="31">
        <v>1198913</v>
      </c>
      <c r="D201" s="45"/>
    </row>
    <row r="202" spans="1:4" ht="16.2" thickBot="1" x14ac:dyDescent="0.35">
      <c r="A202" s="3" t="s">
        <v>137</v>
      </c>
      <c r="B202" s="28">
        <v>693177</v>
      </c>
      <c r="C202" s="31">
        <v>687084</v>
      </c>
      <c r="D202" s="45"/>
    </row>
    <row r="203" spans="1:4" ht="16.2" thickBot="1" x14ac:dyDescent="0.35">
      <c r="A203" s="3" t="s">
        <v>138</v>
      </c>
      <c r="B203" s="28">
        <v>595019</v>
      </c>
      <c r="C203" s="31">
        <v>352106</v>
      </c>
      <c r="D203" s="45"/>
    </row>
    <row r="204" spans="1:4" ht="16.2" thickBot="1" x14ac:dyDescent="0.35">
      <c r="A204" s="3" t="s">
        <v>261</v>
      </c>
      <c r="B204" s="28">
        <v>6984</v>
      </c>
      <c r="C204" s="31">
        <v>43794</v>
      </c>
      <c r="D204" s="45"/>
    </row>
    <row r="205" spans="1:4" ht="16.2" thickBot="1" x14ac:dyDescent="0.35">
      <c r="A205" s="3" t="s">
        <v>139</v>
      </c>
      <c r="B205" s="28">
        <v>805151</v>
      </c>
      <c r="C205" s="31">
        <v>795359</v>
      </c>
      <c r="D205" s="45"/>
    </row>
    <row r="206" spans="1:4" ht="16.2" thickBot="1" x14ac:dyDescent="0.35">
      <c r="A206" s="3" t="s">
        <v>140</v>
      </c>
      <c r="B206" s="28">
        <v>918659</v>
      </c>
      <c r="C206" s="31">
        <v>910387</v>
      </c>
      <c r="D206" s="45"/>
    </row>
    <row r="207" spans="1:4" ht="16.2" thickBot="1" x14ac:dyDescent="0.35">
      <c r="A207" s="3" t="s">
        <v>141</v>
      </c>
      <c r="B207" s="28">
        <v>1314970</v>
      </c>
      <c r="C207" s="31">
        <v>1203127</v>
      </c>
      <c r="D207" s="45"/>
    </row>
    <row r="208" spans="1:4" ht="16.2" thickBot="1" x14ac:dyDescent="0.35">
      <c r="A208" s="3" t="s">
        <v>142</v>
      </c>
      <c r="B208" s="28">
        <v>2968102</v>
      </c>
      <c r="C208" s="31">
        <v>2544552</v>
      </c>
      <c r="D208" s="45"/>
    </row>
    <row r="209" spans="1:4" s="25" customFormat="1" ht="16.2" thickBot="1" x14ac:dyDescent="0.35">
      <c r="A209" s="42" t="s">
        <v>143</v>
      </c>
      <c r="B209" s="28">
        <v>1030594</v>
      </c>
      <c r="C209" s="31">
        <v>1046371.0000000001</v>
      </c>
      <c r="D209" s="45"/>
    </row>
    <row r="210" spans="1:4" s="25" customFormat="1" ht="16.2" thickBot="1" x14ac:dyDescent="0.35">
      <c r="A210" s="42" t="s">
        <v>144</v>
      </c>
      <c r="B210" s="28">
        <v>806293</v>
      </c>
      <c r="C210" s="31">
        <v>746287</v>
      </c>
      <c r="D210" s="45"/>
    </row>
    <row r="211" spans="1:4" s="25" customFormat="1" ht="16.2" thickBot="1" x14ac:dyDescent="0.35">
      <c r="A211" s="42" t="s">
        <v>145</v>
      </c>
      <c r="B211" s="28">
        <v>454646</v>
      </c>
      <c r="C211" s="31">
        <v>457202</v>
      </c>
      <c r="D211" s="45"/>
    </row>
    <row r="212" spans="1:4" s="25" customFormat="1" ht="16.2" thickBot="1" x14ac:dyDescent="0.35">
      <c r="A212" s="42" t="s">
        <v>146</v>
      </c>
      <c r="B212" s="28">
        <v>1957145</v>
      </c>
      <c r="C212" s="31">
        <v>1714672</v>
      </c>
      <c r="D212" s="45"/>
    </row>
    <row r="213" spans="1:4" ht="16.2" thickBot="1" x14ac:dyDescent="0.35">
      <c r="A213" s="4" t="s">
        <v>244</v>
      </c>
      <c r="B213" s="30">
        <f>SUM(B214:B231)</f>
        <v>22656271</v>
      </c>
      <c r="C213" s="39">
        <f>SUM(C214:C231)</f>
        <v>20874701</v>
      </c>
      <c r="D213" s="47"/>
    </row>
    <row r="214" spans="1:4" ht="16.2" thickBot="1" x14ac:dyDescent="0.35">
      <c r="A214" s="3" t="s">
        <v>147</v>
      </c>
      <c r="B214" s="28">
        <v>1493952</v>
      </c>
      <c r="C214" s="31">
        <v>1471304</v>
      </c>
      <c r="D214" s="45"/>
    </row>
    <row r="215" spans="1:4" ht="16.2" thickBot="1" x14ac:dyDescent="0.35">
      <c r="A215" s="3" t="s">
        <v>148</v>
      </c>
      <c r="B215" s="28">
        <v>920098</v>
      </c>
      <c r="C215" s="31">
        <v>827573</v>
      </c>
      <c r="D215" s="45"/>
    </row>
    <row r="216" spans="1:4" ht="16.2" thickBot="1" x14ac:dyDescent="0.35">
      <c r="A216" s="3" t="s">
        <v>149</v>
      </c>
      <c r="B216" s="28">
        <v>832894</v>
      </c>
      <c r="C216" s="31">
        <v>826941</v>
      </c>
      <c r="D216" s="45"/>
    </row>
    <row r="217" spans="1:4" ht="16.2" thickBot="1" x14ac:dyDescent="0.35">
      <c r="A217" s="3" t="s">
        <v>150</v>
      </c>
      <c r="B217" s="28">
        <v>2427786</v>
      </c>
      <c r="C217" s="31">
        <v>2058310</v>
      </c>
      <c r="D217" s="45"/>
    </row>
    <row r="218" spans="1:4" ht="16.2" thickBot="1" x14ac:dyDescent="0.35">
      <c r="A218" s="3" t="s">
        <v>151</v>
      </c>
      <c r="B218" s="28">
        <v>1221046</v>
      </c>
      <c r="C218" s="31">
        <v>1208257</v>
      </c>
      <c r="D218" s="45"/>
    </row>
    <row r="219" spans="1:4" ht="16.2" thickBot="1" x14ac:dyDescent="0.35">
      <c r="A219" s="3" t="s">
        <v>152</v>
      </c>
      <c r="B219" s="28">
        <v>907698</v>
      </c>
      <c r="C219" s="31">
        <v>903645</v>
      </c>
      <c r="D219" s="45"/>
    </row>
    <row r="220" spans="1:4" ht="16.2" thickBot="1" x14ac:dyDescent="0.35">
      <c r="A220" s="3" t="s">
        <v>153</v>
      </c>
      <c r="B220" s="28">
        <v>1829491</v>
      </c>
      <c r="C220" s="31">
        <v>1512120</v>
      </c>
      <c r="D220" s="45"/>
    </row>
    <row r="221" spans="1:4" ht="16.2" thickBot="1" x14ac:dyDescent="0.35">
      <c r="A221" s="3" t="s">
        <v>154</v>
      </c>
      <c r="B221" s="28">
        <v>791981</v>
      </c>
      <c r="C221" s="31">
        <v>707672</v>
      </c>
      <c r="D221" s="45"/>
    </row>
    <row r="222" spans="1:4" ht="16.2" thickBot="1" x14ac:dyDescent="0.35">
      <c r="A222" s="3" t="s">
        <v>262</v>
      </c>
      <c r="B222" s="28">
        <v>0</v>
      </c>
      <c r="C222" s="31">
        <v>5332</v>
      </c>
      <c r="D222" s="45"/>
    </row>
    <row r="223" spans="1:4" ht="16.2" thickBot="1" x14ac:dyDescent="0.35">
      <c r="A223" s="3" t="s">
        <v>155</v>
      </c>
      <c r="B223" s="28">
        <v>735156</v>
      </c>
      <c r="C223" s="31">
        <v>549703</v>
      </c>
      <c r="D223" s="45"/>
    </row>
    <row r="224" spans="1:4" ht="16.2" thickBot="1" x14ac:dyDescent="0.35">
      <c r="A224" s="3" t="s">
        <v>263</v>
      </c>
      <c r="B224" s="28">
        <v>230882</v>
      </c>
      <c r="C224" s="31">
        <v>314129</v>
      </c>
      <c r="D224" s="45"/>
    </row>
    <row r="225" spans="1:4" ht="16.2" thickBot="1" x14ac:dyDescent="0.35">
      <c r="A225" s="3" t="s">
        <v>156</v>
      </c>
      <c r="B225" s="28">
        <v>2342948</v>
      </c>
      <c r="C225" s="31">
        <v>2301218</v>
      </c>
      <c r="D225" s="45"/>
    </row>
    <row r="226" spans="1:4" ht="16.2" thickBot="1" x14ac:dyDescent="0.35">
      <c r="A226" s="3" t="s">
        <v>157</v>
      </c>
      <c r="B226" s="28">
        <v>1226645</v>
      </c>
      <c r="C226" s="31">
        <v>969643</v>
      </c>
      <c r="D226" s="45"/>
    </row>
    <row r="227" spans="1:4" ht="16.2" thickBot="1" x14ac:dyDescent="0.35">
      <c r="A227" s="3" t="s">
        <v>158</v>
      </c>
      <c r="B227" s="28">
        <v>1622616</v>
      </c>
      <c r="C227" s="31">
        <v>1524680</v>
      </c>
      <c r="D227" s="45"/>
    </row>
    <row r="228" spans="1:4" ht="16.2" thickBot="1" x14ac:dyDescent="0.35">
      <c r="A228" s="3" t="s">
        <v>159</v>
      </c>
      <c r="B228" s="28">
        <v>830974</v>
      </c>
      <c r="C228" s="31">
        <v>822899</v>
      </c>
      <c r="D228" s="45"/>
    </row>
    <row r="229" spans="1:4" s="25" customFormat="1" ht="16.2" thickBot="1" x14ac:dyDescent="0.35">
      <c r="A229" s="42" t="s">
        <v>160</v>
      </c>
      <c r="B229" s="28">
        <v>1957584</v>
      </c>
      <c r="C229" s="31">
        <v>1875070</v>
      </c>
      <c r="D229" s="45"/>
    </row>
    <row r="230" spans="1:4" s="25" customFormat="1" ht="16.2" thickBot="1" x14ac:dyDescent="0.35">
      <c r="A230" s="42" t="s">
        <v>144</v>
      </c>
      <c r="B230" s="28">
        <v>2048494</v>
      </c>
      <c r="C230" s="31">
        <v>1926829</v>
      </c>
      <c r="D230" s="45"/>
    </row>
    <row r="231" spans="1:4" s="25" customFormat="1" ht="16.2" thickBot="1" x14ac:dyDescent="0.35">
      <c r="A231" s="42" t="s">
        <v>161</v>
      </c>
      <c r="B231" s="28">
        <v>1236026</v>
      </c>
      <c r="C231" s="31">
        <v>1069376</v>
      </c>
      <c r="D231" s="45"/>
    </row>
    <row r="232" spans="1:4" ht="16.2" thickBot="1" x14ac:dyDescent="0.35">
      <c r="A232" s="4" t="s">
        <v>20</v>
      </c>
      <c r="B232" s="30">
        <f>SUM(B233:B248)</f>
        <v>17483455</v>
      </c>
      <c r="C232" s="39">
        <f>SUM(C233:C248)</f>
        <v>15577782</v>
      </c>
      <c r="D232" s="47"/>
    </row>
    <row r="233" spans="1:4" ht="16.2" thickBot="1" x14ac:dyDescent="0.35">
      <c r="A233" s="3" t="s">
        <v>91</v>
      </c>
      <c r="B233" s="28">
        <v>701505</v>
      </c>
      <c r="C233" s="31">
        <v>599180</v>
      </c>
      <c r="D233" s="45"/>
    </row>
    <row r="234" spans="1:4" ht="16.2" thickBot="1" x14ac:dyDescent="0.35">
      <c r="A234" s="3" t="s">
        <v>162</v>
      </c>
      <c r="B234" s="28">
        <v>742449</v>
      </c>
      <c r="C234" s="31">
        <v>545393</v>
      </c>
      <c r="D234" s="45"/>
    </row>
    <row r="235" spans="1:4" ht="16.2" thickBot="1" x14ac:dyDescent="0.35">
      <c r="A235" s="3" t="s">
        <v>129</v>
      </c>
      <c r="B235" s="28">
        <v>1640971</v>
      </c>
      <c r="C235" s="31">
        <v>1433065</v>
      </c>
      <c r="D235" s="45"/>
    </row>
    <row r="236" spans="1:4" ht="16.2" thickBot="1" x14ac:dyDescent="0.35">
      <c r="A236" s="3" t="s">
        <v>163</v>
      </c>
      <c r="B236" s="28">
        <v>1075758</v>
      </c>
      <c r="C236" s="31">
        <v>964088</v>
      </c>
      <c r="D236" s="45"/>
    </row>
    <row r="237" spans="1:4" ht="16.2" thickBot="1" x14ac:dyDescent="0.35">
      <c r="A237" s="3" t="s">
        <v>164</v>
      </c>
      <c r="B237" s="28">
        <v>1913130</v>
      </c>
      <c r="C237" s="31">
        <v>1771159</v>
      </c>
      <c r="D237" s="45"/>
    </row>
    <row r="238" spans="1:4" ht="16.2" thickBot="1" x14ac:dyDescent="0.35">
      <c r="A238" s="3" t="s">
        <v>104</v>
      </c>
      <c r="B238" s="28">
        <v>1650403</v>
      </c>
      <c r="C238" s="31">
        <v>1454592</v>
      </c>
      <c r="D238" s="45"/>
    </row>
    <row r="239" spans="1:4" ht="16.2" thickBot="1" x14ac:dyDescent="0.35">
      <c r="A239" s="3" t="s">
        <v>165</v>
      </c>
      <c r="B239" s="28">
        <v>931794</v>
      </c>
      <c r="C239" s="31">
        <v>830348</v>
      </c>
      <c r="D239" s="45"/>
    </row>
    <row r="240" spans="1:4" ht="16.2" thickBot="1" x14ac:dyDescent="0.35">
      <c r="A240" s="3" t="s">
        <v>166</v>
      </c>
      <c r="B240" s="28">
        <v>1731494</v>
      </c>
      <c r="C240" s="31">
        <v>1515547</v>
      </c>
      <c r="D240" s="45"/>
    </row>
    <row r="241" spans="1:4" ht="16.2" thickBot="1" x14ac:dyDescent="0.35">
      <c r="A241" s="3" t="s">
        <v>140</v>
      </c>
      <c r="B241" s="28">
        <v>1220398</v>
      </c>
      <c r="C241" s="31">
        <v>1024194</v>
      </c>
      <c r="D241" s="45"/>
    </row>
    <row r="242" spans="1:4" ht="16.2" thickBot="1" x14ac:dyDescent="0.35">
      <c r="A242" s="3" t="s">
        <v>167</v>
      </c>
      <c r="B242" s="28">
        <v>1412003</v>
      </c>
      <c r="C242" s="31">
        <v>1296381</v>
      </c>
      <c r="D242" s="45"/>
    </row>
    <row r="243" spans="1:4" ht="16.2" thickBot="1" x14ac:dyDescent="0.35">
      <c r="A243" s="3" t="s">
        <v>168</v>
      </c>
      <c r="B243" s="28">
        <v>926750</v>
      </c>
      <c r="C243" s="31">
        <v>867786</v>
      </c>
      <c r="D243" s="45"/>
    </row>
    <row r="244" spans="1:4" ht="16.2" thickBot="1" x14ac:dyDescent="0.35">
      <c r="A244" s="3" t="s">
        <v>169</v>
      </c>
      <c r="B244" s="28">
        <v>628518</v>
      </c>
      <c r="C244" s="31">
        <v>619265</v>
      </c>
      <c r="D244" s="45"/>
    </row>
    <row r="245" spans="1:4" ht="16.2" thickBot="1" x14ac:dyDescent="0.35">
      <c r="A245" s="3" t="s">
        <v>170</v>
      </c>
      <c r="B245" s="28">
        <v>473438</v>
      </c>
      <c r="C245" s="31">
        <v>417772</v>
      </c>
      <c r="D245" s="45"/>
    </row>
    <row r="246" spans="1:4" ht="16.2" thickBot="1" x14ac:dyDescent="0.35">
      <c r="A246" s="3" t="s">
        <v>171</v>
      </c>
      <c r="B246" s="28">
        <v>1242371</v>
      </c>
      <c r="C246" s="31">
        <v>1222592</v>
      </c>
      <c r="D246" s="45"/>
    </row>
    <row r="247" spans="1:4" s="25" customFormat="1" ht="16.2" thickBot="1" x14ac:dyDescent="0.35">
      <c r="A247" s="42" t="s">
        <v>264</v>
      </c>
      <c r="B247" s="28">
        <v>0</v>
      </c>
      <c r="C247" s="31">
        <v>31317</v>
      </c>
      <c r="D247" s="45"/>
    </row>
    <row r="248" spans="1:4" s="25" customFormat="1" ht="16.2" thickBot="1" x14ac:dyDescent="0.35">
      <c r="A248" s="42" t="s">
        <v>172</v>
      </c>
      <c r="B248" s="28">
        <v>1192473</v>
      </c>
      <c r="C248" s="31">
        <v>985103</v>
      </c>
      <c r="D248" s="45"/>
    </row>
    <row r="249" spans="1:4" ht="16.2" thickBot="1" x14ac:dyDescent="0.35">
      <c r="A249" s="4" t="s">
        <v>21</v>
      </c>
      <c r="B249" s="30">
        <f>SUM(B250:B260)</f>
        <v>15362685</v>
      </c>
      <c r="C249" s="39">
        <f>SUM(C250:C260)</f>
        <v>13655122</v>
      </c>
      <c r="D249" s="47"/>
    </row>
    <row r="250" spans="1:4" ht="16.2" thickBot="1" x14ac:dyDescent="0.35">
      <c r="A250" s="3" t="s">
        <v>173</v>
      </c>
      <c r="B250" s="28">
        <v>1478843</v>
      </c>
      <c r="C250" s="31">
        <v>1335994</v>
      </c>
      <c r="D250" s="45"/>
    </row>
    <row r="251" spans="1:4" ht="16.2" thickBot="1" x14ac:dyDescent="0.35">
      <c r="A251" s="3" t="s">
        <v>174</v>
      </c>
      <c r="B251" s="28">
        <v>841945</v>
      </c>
      <c r="C251" s="31">
        <v>891114</v>
      </c>
      <c r="D251" s="45"/>
    </row>
    <row r="252" spans="1:4" ht="16.2" thickBot="1" x14ac:dyDescent="0.35">
      <c r="A252" s="3" t="s">
        <v>175</v>
      </c>
      <c r="B252" s="28">
        <v>1372325</v>
      </c>
      <c r="C252" s="31">
        <v>1234743</v>
      </c>
      <c r="D252" s="45"/>
    </row>
    <row r="253" spans="1:4" ht="16.2" thickBot="1" x14ac:dyDescent="0.35">
      <c r="A253" s="3" t="s">
        <v>176</v>
      </c>
      <c r="B253" s="28">
        <v>1755561</v>
      </c>
      <c r="C253" s="31">
        <v>1530578</v>
      </c>
      <c r="D253" s="45"/>
    </row>
    <row r="254" spans="1:4" ht="16.2" thickBot="1" x14ac:dyDescent="0.35">
      <c r="A254" s="3" t="s">
        <v>177</v>
      </c>
      <c r="B254" s="28">
        <v>1540379</v>
      </c>
      <c r="C254" s="31">
        <v>1133535</v>
      </c>
      <c r="D254" s="45"/>
    </row>
    <row r="255" spans="1:4" ht="16.2" thickBot="1" x14ac:dyDescent="0.35">
      <c r="A255" s="3" t="s">
        <v>178</v>
      </c>
      <c r="B255" s="28">
        <v>1674110.0000000002</v>
      </c>
      <c r="C255" s="31">
        <v>1671633</v>
      </c>
      <c r="D255" s="45"/>
    </row>
    <row r="256" spans="1:4" ht="16.2" thickBot="1" x14ac:dyDescent="0.35">
      <c r="A256" s="3" t="s">
        <v>179</v>
      </c>
      <c r="B256" s="28">
        <v>1651059</v>
      </c>
      <c r="C256" s="31">
        <v>1587898</v>
      </c>
      <c r="D256" s="45"/>
    </row>
    <row r="257" spans="1:4" ht="16.2" thickBot="1" x14ac:dyDescent="0.35">
      <c r="A257" s="3" t="s">
        <v>180</v>
      </c>
      <c r="B257" s="28">
        <v>1139446</v>
      </c>
      <c r="C257" s="31">
        <v>692418</v>
      </c>
      <c r="D257" s="45"/>
    </row>
    <row r="258" spans="1:4" ht="16.2" thickBot="1" x14ac:dyDescent="0.35">
      <c r="A258" s="3" t="s">
        <v>181</v>
      </c>
      <c r="B258" s="28">
        <v>1285894</v>
      </c>
      <c r="C258" s="31">
        <v>1219212</v>
      </c>
      <c r="D258" s="45"/>
    </row>
    <row r="259" spans="1:4" ht="16.2" thickBot="1" x14ac:dyDescent="0.35">
      <c r="A259" s="3" t="s">
        <v>182</v>
      </c>
      <c r="B259" s="28">
        <v>1501095</v>
      </c>
      <c r="C259" s="31">
        <v>1201219</v>
      </c>
      <c r="D259" s="45"/>
    </row>
    <row r="260" spans="1:4" s="25" customFormat="1" ht="16.2" thickBot="1" x14ac:dyDescent="0.35">
      <c r="A260" s="42" t="s">
        <v>183</v>
      </c>
      <c r="B260" s="28">
        <v>1122028</v>
      </c>
      <c r="C260" s="31">
        <v>1156778</v>
      </c>
      <c r="D260" s="45"/>
    </row>
    <row r="261" spans="1:4" ht="16.2" thickBot="1" x14ac:dyDescent="0.35">
      <c r="A261" s="4" t="s">
        <v>22</v>
      </c>
      <c r="B261" s="30">
        <f>SUM(B262:B283)</f>
        <v>39894515</v>
      </c>
      <c r="C261" s="39">
        <f>SUM(C262:C283)</f>
        <v>37077240</v>
      </c>
      <c r="D261" s="47"/>
    </row>
    <row r="262" spans="1:4" ht="16.2" thickBot="1" x14ac:dyDescent="0.35">
      <c r="A262" s="3" t="s">
        <v>184</v>
      </c>
      <c r="B262" s="28">
        <v>2436310</v>
      </c>
      <c r="C262" s="31">
        <v>2099550</v>
      </c>
      <c r="D262" s="45"/>
    </row>
    <row r="263" spans="1:4" ht="16.2" thickBot="1" x14ac:dyDescent="0.35">
      <c r="A263" s="3" t="s">
        <v>185</v>
      </c>
      <c r="B263" s="28">
        <v>2363905</v>
      </c>
      <c r="C263" s="31">
        <v>1991637</v>
      </c>
      <c r="D263" s="45"/>
    </row>
    <row r="264" spans="1:4" ht="16.2" thickBot="1" x14ac:dyDescent="0.35">
      <c r="A264" s="3" t="s">
        <v>186</v>
      </c>
      <c r="B264" s="28">
        <v>571268</v>
      </c>
      <c r="C264" s="31">
        <v>569065</v>
      </c>
      <c r="D264" s="45"/>
    </row>
    <row r="265" spans="1:4" ht="16.2" thickBot="1" x14ac:dyDescent="0.35">
      <c r="A265" s="3" t="s">
        <v>187</v>
      </c>
      <c r="B265" s="28">
        <v>1264403</v>
      </c>
      <c r="C265" s="31">
        <v>1145529</v>
      </c>
      <c r="D265" s="45"/>
    </row>
    <row r="266" spans="1:4" ht="16.2" thickBot="1" x14ac:dyDescent="0.35">
      <c r="A266" s="3" t="s">
        <v>188</v>
      </c>
      <c r="B266" s="28">
        <v>1397291</v>
      </c>
      <c r="C266" s="31">
        <v>1394846</v>
      </c>
      <c r="D266" s="45"/>
    </row>
    <row r="267" spans="1:4" ht="16.2" thickBot="1" x14ac:dyDescent="0.35">
      <c r="A267" s="3" t="s">
        <v>189</v>
      </c>
      <c r="B267" s="28">
        <v>1924285</v>
      </c>
      <c r="C267" s="31">
        <v>1669027</v>
      </c>
      <c r="D267" s="45"/>
    </row>
    <row r="268" spans="1:4" ht="16.2" thickBot="1" x14ac:dyDescent="0.35">
      <c r="A268" s="3" t="s">
        <v>103</v>
      </c>
      <c r="B268" s="28">
        <v>668129</v>
      </c>
      <c r="C268" s="31">
        <v>597643</v>
      </c>
      <c r="D268" s="45"/>
    </row>
    <row r="269" spans="1:4" ht="16.2" thickBot="1" x14ac:dyDescent="0.35">
      <c r="A269" s="3" t="s">
        <v>153</v>
      </c>
      <c r="B269" s="28">
        <v>1827752</v>
      </c>
      <c r="C269" s="31">
        <v>1566321</v>
      </c>
      <c r="D269" s="45"/>
    </row>
    <row r="270" spans="1:4" ht="16.2" thickBot="1" x14ac:dyDescent="0.35">
      <c r="A270" s="3" t="s">
        <v>190</v>
      </c>
      <c r="B270" s="28">
        <v>1040265</v>
      </c>
      <c r="C270" s="31">
        <v>943592</v>
      </c>
      <c r="D270" s="45"/>
    </row>
    <row r="271" spans="1:4" ht="16.2" thickBot="1" x14ac:dyDescent="0.35">
      <c r="A271" s="3" t="s">
        <v>191</v>
      </c>
      <c r="B271" s="28">
        <v>2445107</v>
      </c>
      <c r="C271" s="31">
        <v>2095154</v>
      </c>
      <c r="D271" s="45"/>
    </row>
    <row r="272" spans="1:4" ht="16.2" thickBot="1" x14ac:dyDescent="0.35">
      <c r="A272" s="3" t="s">
        <v>192</v>
      </c>
      <c r="B272" s="28">
        <v>1496956</v>
      </c>
      <c r="C272" s="31">
        <v>1493735</v>
      </c>
      <c r="D272" s="45"/>
    </row>
    <row r="273" spans="1:4" ht="16.2" thickBot="1" x14ac:dyDescent="0.35">
      <c r="A273" s="3" t="s">
        <v>265</v>
      </c>
      <c r="B273" s="28">
        <v>824688</v>
      </c>
      <c r="C273" s="31">
        <v>948842</v>
      </c>
      <c r="D273" s="45"/>
    </row>
    <row r="274" spans="1:4" ht="16.2" thickBot="1" x14ac:dyDescent="0.35">
      <c r="A274" s="3" t="s">
        <v>193</v>
      </c>
      <c r="B274" s="28">
        <v>4286577</v>
      </c>
      <c r="C274" s="31">
        <v>4035615</v>
      </c>
      <c r="D274" s="45"/>
    </row>
    <row r="275" spans="1:4" ht="16.2" thickBot="1" x14ac:dyDescent="0.35">
      <c r="A275" s="3" t="s">
        <v>194</v>
      </c>
      <c r="B275" s="28">
        <v>4486803</v>
      </c>
      <c r="C275" s="31">
        <v>4392027</v>
      </c>
      <c r="D275" s="45"/>
    </row>
    <row r="276" spans="1:4" ht="16.2" thickBot="1" x14ac:dyDescent="0.35">
      <c r="A276" s="3" t="s">
        <v>195</v>
      </c>
      <c r="B276" s="28">
        <v>2162976</v>
      </c>
      <c r="C276" s="31">
        <v>1524187</v>
      </c>
      <c r="D276" s="45"/>
    </row>
    <row r="277" spans="1:4" ht="16.2" thickBot="1" x14ac:dyDescent="0.35">
      <c r="A277" s="3" t="s">
        <v>196</v>
      </c>
      <c r="B277" s="28">
        <v>1476168</v>
      </c>
      <c r="C277" s="31">
        <v>1478737</v>
      </c>
      <c r="D277" s="45"/>
    </row>
    <row r="278" spans="1:4" ht="16.2" thickBot="1" x14ac:dyDescent="0.35">
      <c r="A278" s="3" t="s">
        <v>197</v>
      </c>
      <c r="B278" s="28">
        <v>1841872</v>
      </c>
      <c r="C278" s="31">
        <v>1837558</v>
      </c>
      <c r="D278" s="45"/>
    </row>
    <row r="279" spans="1:4" ht="16.2" thickBot="1" x14ac:dyDescent="0.35">
      <c r="A279" s="3" t="s">
        <v>198</v>
      </c>
      <c r="B279" s="28">
        <v>691420</v>
      </c>
      <c r="C279" s="31">
        <v>695518</v>
      </c>
      <c r="D279" s="45"/>
    </row>
    <row r="280" spans="1:4" ht="16.2" thickBot="1" x14ac:dyDescent="0.35">
      <c r="A280" s="3" t="s">
        <v>199</v>
      </c>
      <c r="B280" s="28">
        <v>2221566</v>
      </c>
      <c r="C280" s="31">
        <v>2280987</v>
      </c>
      <c r="D280" s="45"/>
    </row>
    <row r="281" spans="1:4" s="25" customFormat="1" ht="16.2" thickBot="1" x14ac:dyDescent="0.35">
      <c r="A281" s="42" t="s">
        <v>200</v>
      </c>
      <c r="B281" s="28">
        <v>2848494</v>
      </c>
      <c r="C281" s="31">
        <v>2617536</v>
      </c>
      <c r="D281" s="45"/>
    </row>
    <row r="282" spans="1:4" s="25" customFormat="1" ht="16.2" thickBot="1" x14ac:dyDescent="0.35">
      <c r="A282" s="42" t="s">
        <v>201</v>
      </c>
      <c r="B282" s="28">
        <v>895268</v>
      </c>
      <c r="C282" s="31">
        <v>936703</v>
      </c>
      <c r="D282" s="45"/>
    </row>
    <row r="283" spans="1:4" s="25" customFormat="1" ht="16.2" thickBot="1" x14ac:dyDescent="0.35">
      <c r="A283" s="42" t="s">
        <v>202</v>
      </c>
      <c r="B283" s="28">
        <v>723012</v>
      </c>
      <c r="C283" s="31">
        <v>763431</v>
      </c>
      <c r="D283" s="45"/>
    </row>
    <row r="284" spans="1:4" ht="16.2" thickBot="1" x14ac:dyDescent="0.35">
      <c r="A284" s="4" t="s">
        <v>23</v>
      </c>
      <c r="B284" s="30">
        <f>SUM(B285:B301)</f>
        <v>37322283</v>
      </c>
      <c r="C284" s="39">
        <f>SUM(C285:C301)</f>
        <v>34172141</v>
      </c>
      <c r="D284" s="47"/>
    </row>
    <row r="285" spans="1:4" ht="16.2" thickBot="1" x14ac:dyDescent="0.35">
      <c r="A285" s="3" t="s">
        <v>163</v>
      </c>
      <c r="B285" s="28">
        <v>669583</v>
      </c>
      <c r="C285" s="31">
        <v>1215514</v>
      </c>
      <c r="D285" s="45"/>
    </row>
    <row r="286" spans="1:4" ht="16.2" thickBot="1" x14ac:dyDescent="0.35">
      <c r="A286" s="3" t="s">
        <v>203</v>
      </c>
      <c r="B286" s="28">
        <v>2754253</v>
      </c>
      <c r="C286" s="31">
        <v>2484786</v>
      </c>
      <c r="D286" s="45"/>
    </row>
    <row r="287" spans="1:4" ht="16.2" thickBot="1" x14ac:dyDescent="0.35">
      <c r="A287" s="3" t="s">
        <v>204</v>
      </c>
      <c r="B287" s="28">
        <v>3695386</v>
      </c>
      <c r="C287" s="31">
        <v>3649821</v>
      </c>
      <c r="D287" s="45"/>
    </row>
    <row r="288" spans="1:4" ht="16.2" thickBot="1" x14ac:dyDescent="0.35">
      <c r="A288" s="3" t="s">
        <v>205</v>
      </c>
      <c r="B288" s="28">
        <v>2107450</v>
      </c>
      <c r="C288" s="31">
        <v>2096719.9999999998</v>
      </c>
      <c r="D288" s="45"/>
    </row>
    <row r="289" spans="1:4" ht="16.2" thickBot="1" x14ac:dyDescent="0.35">
      <c r="A289" s="3" t="s">
        <v>206</v>
      </c>
      <c r="B289" s="28">
        <v>1125607</v>
      </c>
      <c r="C289" s="31">
        <v>0</v>
      </c>
      <c r="D289" s="45"/>
    </row>
    <row r="290" spans="1:4" ht="16.2" thickBot="1" x14ac:dyDescent="0.35">
      <c r="A290" s="3" t="s">
        <v>207</v>
      </c>
      <c r="B290" s="28">
        <v>3177085</v>
      </c>
      <c r="C290" s="31">
        <v>3198306</v>
      </c>
      <c r="D290" s="45"/>
    </row>
    <row r="291" spans="1:4" ht="16.2" thickBot="1" x14ac:dyDescent="0.35">
      <c r="A291" s="3" t="s">
        <v>208</v>
      </c>
      <c r="B291" s="28">
        <v>1922130</v>
      </c>
      <c r="C291" s="31">
        <v>1764657</v>
      </c>
      <c r="D291" s="45"/>
    </row>
    <row r="292" spans="1:4" ht="16.2" thickBot="1" x14ac:dyDescent="0.35">
      <c r="A292" s="3" t="s">
        <v>178</v>
      </c>
      <c r="B292" s="28">
        <v>722578</v>
      </c>
      <c r="C292" s="31">
        <v>732895</v>
      </c>
      <c r="D292" s="45"/>
    </row>
    <row r="293" spans="1:4" ht="16.2" thickBot="1" x14ac:dyDescent="0.35">
      <c r="A293" s="3" t="s">
        <v>96</v>
      </c>
      <c r="B293" s="28">
        <v>2004886</v>
      </c>
      <c r="C293" s="31">
        <v>1158513</v>
      </c>
      <c r="D293" s="45"/>
    </row>
    <row r="294" spans="1:4" ht="16.2" thickBot="1" x14ac:dyDescent="0.35">
      <c r="A294" s="3" t="s">
        <v>266</v>
      </c>
      <c r="B294" s="28">
        <v>4205628</v>
      </c>
      <c r="C294" s="31">
        <v>4383191</v>
      </c>
      <c r="D294" s="45"/>
    </row>
    <row r="295" spans="1:4" ht="16.2" thickBot="1" x14ac:dyDescent="0.35">
      <c r="A295" s="3" t="s">
        <v>209</v>
      </c>
      <c r="B295" s="28">
        <v>2246352</v>
      </c>
      <c r="C295" s="31">
        <v>2229185</v>
      </c>
      <c r="D295" s="45"/>
    </row>
    <row r="296" spans="1:4" ht="16.2" thickBot="1" x14ac:dyDescent="0.35">
      <c r="A296" s="3" t="s">
        <v>210</v>
      </c>
      <c r="B296" s="28">
        <v>3187265</v>
      </c>
      <c r="C296" s="31">
        <v>3160370</v>
      </c>
      <c r="D296" s="45"/>
    </row>
    <row r="297" spans="1:4" s="25" customFormat="1" ht="16.2" thickBot="1" x14ac:dyDescent="0.35">
      <c r="A297" s="42" t="s">
        <v>211</v>
      </c>
      <c r="B297" s="28">
        <v>1150914</v>
      </c>
      <c r="C297" s="31">
        <v>400326</v>
      </c>
      <c r="D297" s="45"/>
    </row>
    <row r="298" spans="1:4" s="25" customFormat="1" ht="16.2" thickBot="1" x14ac:dyDescent="0.35">
      <c r="A298" s="42" t="s">
        <v>212</v>
      </c>
      <c r="B298" s="28">
        <v>2611379</v>
      </c>
      <c r="C298" s="31">
        <v>1972584</v>
      </c>
      <c r="D298" s="45"/>
    </row>
    <row r="299" spans="1:4" s="25" customFormat="1" ht="16.2" thickBot="1" x14ac:dyDescent="0.35">
      <c r="A299" s="42" t="s">
        <v>213</v>
      </c>
      <c r="B299" s="28">
        <v>3457651.0000000005</v>
      </c>
      <c r="C299" s="31">
        <v>3524987</v>
      </c>
      <c r="D299" s="45"/>
    </row>
    <row r="300" spans="1:4" s="25" customFormat="1" ht="16.2" thickBot="1" x14ac:dyDescent="0.35">
      <c r="A300" s="42" t="s">
        <v>214</v>
      </c>
      <c r="B300" s="28">
        <v>621183</v>
      </c>
      <c r="C300" s="31">
        <v>660192</v>
      </c>
      <c r="D300" s="45"/>
    </row>
    <row r="301" spans="1:4" s="25" customFormat="1" ht="16.2" thickBot="1" x14ac:dyDescent="0.35">
      <c r="A301" s="42" t="s">
        <v>215</v>
      </c>
      <c r="B301" s="28">
        <v>1662953</v>
      </c>
      <c r="C301" s="31">
        <v>1540094</v>
      </c>
      <c r="D301" s="45"/>
    </row>
    <row r="302" spans="1:4" ht="16.2" thickBot="1" x14ac:dyDescent="0.35">
      <c r="A302" s="4" t="s">
        <v>24</v>
      </c>
      <c r="B302" s="30">
        <f>SUM(B303:B313)</f>
        <v>17028822</v>
      </c>
      <c r="C302" s="39">
        <f>SUM(C303:C313)</f>
        <v>15774119</v>
      </c>
      <c r="D302" s="47"/>
    </row>
    <row r="303" spans="1:4" ht="16.2" thickBot="1" x14ac:dyDescent="0.35">
      <c r="A303" s="3" t="s">
        <v>216</v>
      </c>
      <c r="B303" s="28">
        <v>781669</v>
      </c>
      <c r="C303" s="31">
        <v>781343</v>
      </c>
      <c r="D303" s="45"/>
    </row>
    <row r="304" spans="1:4" ht="16.2" thickBot="1" x14ac:dyDescent="0.35">
      <c r="A304" s="3" t="s">
        <v>132</v>
      </c>
      <c r="B304" s="28">
        <v>1587197</v>
      </c>
      <c r="C304" s="31">
        <v>1565556</v>
      </c>
      <c r="D304" s="45"/>
    </row>
    <row r="305" spans="1:4" ht="16.2" thickBot="1" x14ac:dyDescent="0.35">
      <c r="A305" s="3" t="s">
        <v>133</v>
      </c>
      <c r="B305" s="28">
        <v>2252043</v>
      </c>
      <c r="C305" s="31">
        <v>1850930</v>
      </c>
      <c r="D305" s="45"/>
    </row>
    <row r="306" spans="1:4" ht="22.5" customHeight="1" thickBot="1" x14ac:dyDescent="0.35">
      <c r="A306" s="3" t="s">
        <v>217</v>
      </c>
      <c r="B306" s="28">
        <v>1534598</v>
      </c>
      <c r="C306" s="31">
        <v>1422401</v>
      </c>
      <c r="D306" s="45"/>
    </row>
    <row r="307" spans="1:4" ht="16.2" thickBot="1" x14ac:dyDescent="0.35">
      <c r="A307" s="3" t="s">
        <v>218</v>
      </c>
      <c r="B307" s="28">
        <v>2122274</v>
      </c>
      <c r="C307" s="31">
        <v>1830021</v>
      </c>
      <c r="D307" s="45"/>
    </row>
    <row r="308" spans="1:4" ht="16.2" thickBot="1" x14ac:dyDescent="0.35">
      <c r="A308" s="3" t="s">
        <v>219</v>
      </c>
      <c r="B308" s="28">
        <v>1136498</v>
      </c>
      <c r="C308" s="31">
        <v>1122962</v>
      </c>
      <c r="D308" s="45"/>
    </row>
    <row r="309" spans="1:4" ht="16.2" thickBot="1" x14ac:dyDescent="0.35">
      <c r="A309" s="3" t="s">
        <v>220</v>
      </c>
      <c r="B309" s="28">
        <v>1604310</v>
      </c>
      <c r="C309" s="31">
        <v>1587125</v>
      </c>
      <c r="D309" s="45"/>
    </row>
    <row r="310" spans="1:4" ht="16.2" thickBot="1" x14ac:dyDescent="0.35">
      <c r="A310" s="3" t="s">
        <v>267</v>
      </c>
      <c r="B310" s="28">
        <v>1140726</v>
      </c>
      <c r="C310" s="31">
        <v>1048281.9999999999</v>
      </c>
      <c r="D310" s="45"/>
    </row>
    <row r="311" spans="1:4" ht="16.2" thickBot="1" x14ac:dyDescent="0.35">
      <c r="A311" s="3" t="s">
        <v>212</v>
      </c>
      <c r="B311" s="28">
        <v>1203798</v>
      </c>
      <c r="C311" s="31">
        <v>1125625</v>
      </c>
      <c r="D311" s="45"/>
    </row>
    <row r="312" spans="1:4" ht="16.2" thickBot="1" x14ac:dyDescent="0.35">
      <c r="A312" s="3" t="s">
        <v>221</v>
      </c>
      <c r="B312" s="28">
        <v>1718427</v>
      </c>
      <c r="C312" s="31">
        <v>1630479</v>
      </c>
      <c r="D312" s="45"/>
    </row>
    <row r="313" spans="1:4" s="25" customFormat="1" ht="16.2" thickBot="1" x14ac:dyDescent="0.35">
      <c r="A313" s="42" t="s">
        <v>222</v>
      </c>
      <c r="B313" s="28">
        <v>1947282</v>
      </c>
      <c r="C313" s="31">
        <v>1809395</v>
      </c>
      <c r="D313" s="45"/>
    </row>
    <row r="314" spans="1:4" ht="16.2" thickBot="1" x14ac:dyDescent="0.35">
      <c r="A314" s="4" t="s">
        <v>25</v>
      </c>
      <c r="B314" s="30">
        <f>SUM(B315:B322)</f>
        <v>8986830</v>
      </c>
      <c r="C314" s="39">
        <f>SUM(C315:C322)</f>
        <v>8413458</v>
      </c>
      <c r="D314" s="47"/>
    </row>
    <row r="315" spans="1:4" ht="16.2" thickBot="1" x14ac:dyDescent="0.35">
      <c r="A315" s="43" t="s">
        <v>223</v>
      </c>
      <c r="B315" s="28">
        <v>1257732</v>
      </c>
      <c r="C315" s="31">
        <v>862278</v>
      </c>
      <c r="D315" s="45"/>
    </row>
    <row r="316" spans="1:4" ht="16.2" thickBot="1" x14ac:dyDescent="0.35">
      <c r="A316" s="3" t="s">
        <v>135</v>
      </c>
      <c r="B316" s="28">
        <v>968481</v>
      </c>
      <c r="C316" s="31">
        <v>999322</v>
      </c>
      <c r="D316" s="45"/>
    </row>
    <row r="317" spans="1:4" ht="16.2" thickBot="1" x14ac:dyDescent="0.35">
      <c r="A317" s="3" t="s">
        <v>268</v>
      </c>
      <c r="B317" s="28">
        <v>271809</v>
      </c>
      <c r="C317" s="31">
        <v>285039</v>
      </c>
      <c r="D317" s="45"/>
    </row>
    <row r="318" spans="1:4" ht="16.2" thickBot="1" x14ac:dyDescent="0.35">
      <c r="A318" s="3" t="s">
        <v>75</v>
      </c>
      <c r="B318" s="28">
        <v>1057568</v>
      </c>
      <c r="C318" s="31">
        <v>1052798</v>
      </c>
      <c r="D318" s="45"/>
    </row>
    <row r="319" spans="1:4" ht="16.2" thickBot="1" x14ac:dyDescent="0.35">
      <c r="A319" s="3" t="s">
        <v>224</v>
      </c>
      <c r="B319" s="28">
        <v>1922627</v>
      </c>
      <c r="C319" s="31">
        <v>1913230</v>
      </c>
      <c r="D319" s="45"/>
    </row>
    <row r="320" spans="1:4" ht="16.2" thickBot="1" x14ac:dyDescent="0.35">
      <c r="A320" s="3" t="s">
        <v>225</v>
      </c>
      <c r="B320" s="28">
        <v>761206</v>
      </c>
      <c r="C320" s="31">
        <v>753007</v>
      </c>
      <c r="D320" s="45"/>
    </row>
    <row r="321" spans="1:4" s="25" customFormat="1" ht="16.2" thickBot="1" x14ac:dyDescent="0.35">
      <c r="A321" s="42" t="s">
        <v>226</v>
      </c>
      <c r="B321" s="28">
        <v>1209340</v>
      </c>
      <c r="C321" s="31">
        <v>1020936</v>
      </c>
      <c r="D321" s="45"/>
    </row>
    <row r="322" spans="1:4" s="25" customFormat="1" ht="16.2" thickBot="1" x14ac:dyDescent="0.35">
      <c r="A322" s="42" t="s">
        <v>227</v>
      </c>
      <c r="B322" s="28">
        <v>1538067</v>
      </c>
      <c r="C322" s="31">
        <v>1526848</v>
      </c>
      <c r="D322" s="45"/>
    </row>
    <row r="323" spans="1:4" ht="16.2" thickBot="1" x14ac:dyDescent="0.35">
      <c r="A323" s="12" t="s">
        <v>245</v>
      </c>
      <c r="B323" s="28">
        <v>51998108</v>
      </c>
      <c r="C323" s="31">
        <v>95702098</v>
      </c>
      <c r="D323" s="47"/>
    </row>
    <row r="324" spans="1:4" ht="16.2" thickBot="1" x14ac:dyDescent="0.35">
      <c r="A324" s="30" t="s">
        <v>26</v>
      </c>
      <c r="B324" s="48">
        <f>B67+B68+B69+B70+B71+B72+B73+B74+B75+B77+B94+B114+B143+B156+B175+B188+B213+B232+B249+B261+B284+B302+B314+B323</f>
        <v>478510496</v>
      </c>
      <c r="C324" s="48">
        <f>C67+C68+C69+C70+C71+C72+C73+C74+C75+C77+C94+C114+C143+C156+C175+C188+C213+C232+C249+C261+C284+C302+C314+C323</f>
        <v>478510496</v>
      </c>
      <c r="D324" s="27"/>
    </row>
    <row r="325" spans="1:4" ht="15" x14ac:dyDescent="0.25">
      <c r="A325" s="27"/>
    </row>
    <row r="326" spans="1:4" ht="15" x14ac:dyDescent="0.25">
      <c r="A326" s="6"/>
    </row>
    <row r="327" spans="1:4" ht="15" x14ac:dyDescent="0.25">
      <c r="A327" s="6"/>
    </row>
  </sheetData>
  <mergeCells count="26">
    <mergeCell ref="A63:C63"/>
    <mergeCell ref="A66:C66"/>
    <mergeCell ref="A76:C76"/>
    <mergeCell ref="A1:C1"/>
    <mergeCell ref="A2:C2"/>
    <mergeCell ref="A3:C3"/>
    <mergeCell ref="A4:C4"/>
    <mergeCell ref="B56:D56"/>
    <mergeCell ref="A61:D61"/>
    <mergeCell ref="A62:B62"/>
    <mergeCell ref="C62:D62"/>
    <mergeCell ref="A57:D57"/>
    <mergeCell ref="A59:D59"/>
    <mergeCell ref="A58:C58"/>
    <mergeCell ref="A60:C60"/>
    <mergeCell ref="A29:C29"/>
    <mergeCell ref="A26:C26"/>
    <mergeCell ref="A22:C22"/>
    <mergeCell ref="A25:C25"/>
    <mergeCell ref="A39:C39"/>
    <mergeCell ref="A5:C5"/>
    <mergeCell ref="A8:A9"/>
    <mergeCell ref="A23:B23"/>
    <mergeCell ref="C23:D23"/>
    <mergeCell ref="A24:B24"/>
    <mergeCell ref="C24:D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Вороная Елена Владимировная</dc:creator>
  <cp:lastModifiedBy>Вороная Елена Владимировная</cp:lastModifiedBy>
  <dcterms:created xsi:type="dcterms:W3CDTF">2018-04-10T08:44:12Z</dcterms:created>
  <dcterms:modified xsi:type="dcterms:W3CDTF">2018-10-30T09:13:29Z</dcterms:modified>
</cp:coreProperties>
</file>